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stifterverband.sharepoint.com/sites/Dateiablage/SVDaten/Abteilungen/WiStat/02 FuE-Erhebungen/01 Erhebungsübergreifende Themen/10 Publikationen/01 Insights, arendi und Datenreporte/2025 Zahlenwerk/"/>
    </mc:Choice>
  </mc:AlternateContent>
  <xr:revisionPtr revIDLastSave="17" documentId="13_ncr:1_{15CD1AFA-F0EC-46C1-B069-0A2044679FCE}" xr6:coauthVersionLast="47" xr6:coauthVersionMax="47" xr10:uidLastSave="{B6865ACA-11F8-43E8-AB64-C9C3FC59A083}"/>
  <bookViews>
    <workbookView xWindow="11475" yWindow="-16485" windowWidth="29040" windowHeight="15720" xr2:uid="{00000000-000D-0000-FFFF-FFFF00000000}"/>
  </bookViews>
  <sheets>
    <sheet name="Cover" sheetId="29" r:id="rId1"/>
    <sheet name="Inhaltsverzeichnis" sheetId="1" r:id="rId2"/>
    <sheet name="1.1" sheetId="2" r:id="rId3"/>
    <sheet name="1.2" sheetId="3" r:id="rId4"/>
    <sheet name="1.3" sheetId="4" r:id="rId5"/>
    <sheet name="1.4" sheetId="5" r:id="rId6"/>
    <sheet name="2.1" sheetId="6" r:id="rId7"/>
    <sheet name="2.2" sheetId="7" r:id="rId8"/>
    <sheet name="2.3" sheetId="8" r:id="rId9"/>
    <sheet name="2.4" sheetId="9" r:id="rId10"/>
    <sheet name="3.1.1" sheetId="10" r:id="rId11"/>
    <sheet name="3.1.2" sheetId="11" r:id="rId12"/>
    <sheet name="3.1.3" sheetId="12" r:id="rId13"/>
    <sheet name="3.1.4" sheetId="13" r:id="rId14"/>
    <sheet name="3.2.1" sheetId="14" r:id="rId15"/>
    <sheet name="3.2.2" sheetId="15" r:id="rId16"/>
    <sheet name="3.2.3" sheetId="16" r:id="rId17"/>
    <sheet name="3.2.4" sheetId="17" r:id="rId18"/>
    <sheet name="3.2.5" sheetId="18" r:id="rId19"/>
    <sheet name="3.2.6" sheetId="19" r:id="rId20"/>
    <sheet name="3.2.7" sheetId="20" r:id="rId21"/>
    <sheet name="3.2.8" sheetId="21" r:id="rId22"/>
    <sheet name="4.1" sheetId="22" r:id="rId23"/>
    <sheet name="4.2" sheetId="23" r:id="rId24"/>
    <sheet name="5.1" sheetId="24" r:id="rId25"/>
    <sheet name="5.2" sheetId="25" r:id="rId26"/>
    <sheet name="5.3" sheetId="26" r:id="rId27"/>
    <sheet name="6.1" sheetId="27" r:id="rId28"/>
    <sheet name="6.2" sheetId="28"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B29" i="1"/>
  <c r="B28" i="1"/>
  <c r="B27" i="1"/>
  <c r="B26" i="1"/>
  <c r="B25" i="1"/>
  <c r="B24" i="1"/>
  <c r="B23" i="1"/>
  <c r="B22" i="1"/>
  <c r="B21" i="1"/>
  <c r="B20" i="1"/>
  <c r="B19" i="1"/>
  <c r="B18" i="1"/>
  <c r="B17" i="1"/>
  <c r="B16" i="1"/>
  <c r="B15" i="1"/>
  <c r="B14" i="1"/>
  <c r="B13" i="1"/>
  <c r="B12" i="1"/>
  <c r="B11" i="1"/>
  <c r="B10" i="1"/>
  <c r="B9" i="1"/>
  <c r="B8" i="1"/>
  <c r="B7" i="1"/>
  <c r="B5" i="1"/>
  <c r="B4" i="1"/>
  <c r="B6" i="1"/>
</calcChain>
</file>

<file path=xl/sharedStrings.xml><?xml version="1.0" encoding="utf-8"?>
<sst xmlns="http://schemas.openxmlformats.org/spreadsheetml/2006/main" count="16973" uniqueCount="6326">
  <si>
    <t>Tabelle 1.1: Bruttoinlandsaufwendungen für interne FuE als Anteil am Bruttoinlandsprodukt nach durchführenden Sektoren 1995 bis 2023</t>
  </si>
  <si>
    <t/>
  </si>
  <si>
    <t>Jahr</t>
  </si>
  <si>
    <t>Interne FuE-Aufwendungen als Anteil am BIP (in Prozent)</t>
  </si>
  <si>
    <t>Insgesamt</t>
  </si>
  <si>
    <t>davon Durchführung im</t>
  </si>
  <si>
    <t>Wirtschaftssektor</t>
  </si>
  <si>
    <t>Staatssektor</t>
  </si>
  <si>
    <t>Hochschulsektor</t>
  </si>
  <si>
    <t>PNP</t>
  </si>
  <si>
    <t>1995</t>
  </si>
  <si>
    <t>2,13</t>
  </si>
  <si>
    <t>1,41</t>
  </si>
  <si>
    <t>0,33</t>
  </si>
  <si>
    <t>0,39</t>
  </si>
  <si>
    <t>1997</t>
  </si>
  <si>
    <t>2,18</t>
  </si>
  <si>
    <t>1,47</t>
  </si>
  <si>
    <t>0,32</t>
  </si>
  <si>
    <t>1999</t>
  </si>
  <si>
    <t>2,33</t>
  </si>
  <si>
    <t>1,62</t>
  </si>
  <si>
    <t>2000</t>
  </si>
  <si>
    <t>2,39</t>
  </si>
  <si>
    <t>1,67</t>
  </si>
  <si>
    <t>2001</t>
  </si>
  <si>
    <t>2,38</t>
  </si>
  <si>
    <t>1,65</t>
  </si>
  <si>
    <t>0,40</t>
  </si>
  <si>
    <t>2002</t>
  </si>
  <si>
    <t>2,41</t>
  </si>
  <si>
    <t>1,66</t>
  </si>
  <si>
    <t>0,42</t>
  </si>
  <si>
    <t>2003</t>
  </si>
  <si>
    <t>2,44</t>
  </si>
  <si>
    <t>1,70</t>
  </si>
  <si>
    <t>2004</t>
  </si>
  <si>
    <t>2,40</t>
  </si>
  <si>
    <t>2005</t>
  </si>
  <si>
    <t>0,34</t>
  </si>
  <si>
    <t>2006</t>
  </si>
  <si>
    <t>2,43</t>
  </si>
  <si>
    <t>2007</t>
  </si>
  <si>
    <t>2,42</t>
  </si>
  <si>
    <t>1,69</t>
  </si>
  <si>
    <t>2008</t>
  </si>
  <si>
    <t>2,57</t>
  </si>
  <si>
    <t>1,78</t>
  </si>
  <si>
    <t>0,36</t>
  </si>
  <si>
    <t>0,43</t>
  </si>
  <si>
    <t>2009</t>
  </si>
  <si>
    <t>2,69</t>
  </si>
  <si>
    <t>1,82</t>
  </si>
  <si>
    <t>0,48</t>
  </si>
  <si>
    <t>2010</t>
  </si>
  <si>
    <t>2,68</t>
  </si>
  <si>
    <t>1,79</t>
  </si>
  <si>
    <t>0,49</t>
  </si>
  <si>
    <t>2011</t>
  </si>
  <si>
    <t>2,75</t>
  </si>
  <si>
    <t>1,86</t>
  </si>
  <si>
    <t>2012</t>
  </si>
  <si>
    <t>2,83</t>
  </si>
  <si>
    <t>1,92</t>
  </si>
  <si>
    <t>0,41</t>
  </si>
  <si>
    <t>0,50</t>
  </si>
  <si>
    <t>2013</t>
  </si>
  <si>
    <t>2,78</t>
  </si>
  <si>
    <t>1,87</t>
  </si>
  <si>
    <t>2014</t>
  </si>
  <si>
    <t>2,82</t>
  </si>
  <si>
    <t>1,91</t>
  </si>
  <si>
    <t>2015</t>
  </si>
  <si>
    <t>2,88</t>
  </si>
  <si>
    <t>1,97</t>
  </si>
  <si>
    <t>2016</t>
  </si>
  <si>
    <t>0,52</t>
  </si>
  <si>
    <t>2017</t>
  </si>
  <si>
    <t>2,99</t>
  </si>
  <si>
    <t>2,06</t>
  </si>
  <si>
    <t>2018</t>
  </si>
  <si>
    <t>3,05</t>
  </si>
  <si>
    <t>2,10</t>
  </si>
  <si>
    <t>0,54</t>
  </si>
  <si>
    <t>2019</t>
  </si>
  <si>
    <t>3,11</t>
  </si>
  <si>
    <t>2,14</t>
  </si>
  <si>
    <t>2020</t>
  </si>
  <si>
    <t>3,09</t>
  </si>
  <si>
    <t>0,45</t>
  </si>
  <si>
    <t>0,58</t>
  </si>
  <si>
    <t>2021</t>
  </si>
  <si>
    <t>3,07</t>
  </si>
  <si>
    <t>0,46</t>
  </si>
  <si>
    <t>0,56</t>
  </si>
  <si>
    <t>2022</t>
  </si>
  <si>
    <t>3,04</t>
  </si>
  <si>
    <t>2,05</t>
  </si>
  <si>
    <t>0,37</t>
  </si>
  <si>
    <t>0,55</t>
  </si>
  <si>
    <t>0,07</t>
  </si>
  <si>
    <t>2023</t>
  </si>
  <si>
    <t>3,13</t>
  </si>
  <si>
    <t>Anmerkungen:</t>
  </si>
  <si>
    <t>1) BIP Stand August 2025</t>
  </si>
  <si>
    <t>2) Im Abstand von etwa fünf Jahren und zuletzt im August 2024 nimmt das Statistische Bundesamt Generalrevisionen der Volkswirtschaftlichen Gesamtrechnungen (VGR) einschließlich Berechnung des BIP vor (rückwirkend bis einschließlich 1991, Statistisches Bundesamt 2024a). In deren Folge ändert sich zumeist auch die FuE-Quote am BIP, somit können die Werte im Vergleich zu vorherigen Publikationen abweichen.</t>
  </si>
  <si>
    <t>3) Ab dem Berichtsjahr 2022 wird der Sektor Private Organisationen ohne Erwerbszweck (PNP) separat ausgewiesen (vorher im Sektor Staat enthalten).</t>
  </si>
  <si>
    <t>Rundungsabweichungen möglich.</t>
  </si>
  <si>
    <t>Quelle: Stifterverband Wissenschaftsstatistik, Destatis, BMFTR</t>
  </si>
  <si>
    <t>Tabelle 1.2: Interne FuE-Aufwendungen in Deutschland nach durchführenden Sektoren 1983 bis 2023</t>
  </si>
  <si>
    <t>Interne FuE-Aufwendungen</t>
  </si>
  <si>
    <t>Mio. €</t>
  </si>
  <si>
    <t>%</t>
  </si>
  <si>
    <t>1983</t>
  </si>
  <si>
    <t>21.809</t>
  </si>
  <si>
    <t>15.369</t>
  </si>
  <si>
    <t>70,5</t>
  </si>
  <si>
    <t>2.998</t>
  </si>
  <si>
    <t>13,7</t>
  </si>
  <si>
    <t>3.442</t>
  </si>
  <si>
    <t>15,8</t>
  </si>
  <si>
    <t>1985</t>
  </si>
  <si>
    <t>25.629</t>
  </si>
  <si>
    <t>18.515</t>
  </si>
  <si>
    <t>72,2</t>
  </si>
  <si>
    <t>3.380</t>
  </si>
  <si>
    <t>13,2</t>
  </si>
  <si>
    <t>3.734</t>
  </si>
  <si>
    <t>14,6</t>
  </si>
  <si>
    <t>1987</t>
  </si>
  <si>
    <t>29.212</t>
  </si>
  <si>
    <t>21.131</t>
  </si>
  <si>
    <t>72,3</t>
  </si>
  <si>
    <t>3.872</t>
  </si>
  <si>
    <t>13,3</t>
  </si>
  <si>
    <t>4.209</t>
  </si>
  <si>
    <t>14,4</t>
  </si>
  <si>
    <t>1989</t>
  </si>
  <si>
    <t>32.578</t>
  </si>
  <si>
    <t>23.563</t>
  </si>
  <si>
    <t>4.376</t>
  </si>
  <si>
    <t>13,4</t>
  </si>
  <si>
    <t>4.639</t>
  </si>
  <si>
    <t>14,2</t>
  </si>
  <si>
    <t>1991</t>
  </si>
  <si>
    <t>37.849</t>
  </si>
  <si>
    <t>26.246</t>
  </si>
  <si>
    <t>69,3</t>
  </si>
  <si>
    <t>5.457</t>
  </si>
  <si>
    <t>6.145</t>
  </si>
  <si>
    <t>16,2</t>
  </si>
  <si>
    <t>1993</t>
  </si>
  <si>
    <t>38.624</t>
  </si>
  <si>
    <t>25.933</t>
  </si>
  <si>
    <t>67,1</t>
  </si>
  <si>
    <t>5.875</t>
  </si>
  <si>
    <t>15,2</t>
  </si>
  <si>
    <t>6.816</t>
  </si>
  <si>
    <t>17,6</t>
  </si>
  <si>
    <t>40.454</t>
  </si>
  <si>
    <t>26.817</t>
  </si>
  <si>
    <t>66,3</t>
  </si>
  <si>
    <t>6.266</t>
  </si>
  <si>
    <t>15,5</t>
  </si>
  <si>
    <t>7.371</t>
  </si>
  <si>
    <t>18,2</t>
  </si>
  <si>
    <t>42.915</t>
  </si>
  <si>
    <t>28.909</t>
  </si>
  <si>
    <t>67,4</t>
  </si>
  <si>
    <t>6.272</t>
  </si>
  <si>
    <t>7.734</t>
  </si>
  <si>
    <t>18,0</t>
  </si>
  <si>
    <t>48.352</t>
  </si>
  <si>
    <t>33.622</t>
  </si>
  <si>
    <t>69,5</t>
  </si>
  <si>
    <t>6.632</t>
  </si>
  <si>
    <t>8.098</t>
  </si>
  <si>
    <t>16,7</t>
  </si>
  <si>
    <t>50.825</t>
  </si>
  <si>
    <t>35.600</t>
  </si>
  <si>
    <t>70,0</t>
  </si>
  <si>
    <t>6.873</t>
  </si>
  <si>
    <t>13,5</t>
  </si>
  <si>
    <t>8.352</t>
  </si>
  <si>
    <t>16,4</t>
  </si>
  <si>
    <t>52.236</t>
  </si>
  <si>
    <t>36.332</t>
  </si>
  <si>
    <t>69,6</t>
  </si>
  <si>
    <t>7.146</t>
  </si>
  <si>
    <t>8.758</t>
  </si>
  <si>
    <t>16,8</t>
  </si>
  <si>
    <t>53.551</t>
  </si>
  <si>
    <t>36.950</t>
  </si>
  <si>
    <t>69,0</t>
  </si>
  <si>
    <t>7.333</t>
  </si>
  <si>
    <t>9.268</t>
  </si>
  <si>
    <t>17,3</t>
  </si>
  <si>
    <t>54.728</t>
  </si>
  <si>
    <t>38.029</t>
  </si>
  <si>
    <t>7.307</t>
  </si>
  <si>
    <t>9.391</t>
  </si>
  <si>
    <t>17,2</t>
  </si>
  <si>
    <t>55.097</t>
  </si>
  <si>
    <t>38.363</t>
  </si>
  <si>
    <t>7.514</t>
  </si>
  <si>
    <t>13,6</t>
  </si>
  <si>
    <t>9.219</t>
  </si>
  <si>
    <t>55.879</t>
  </si>
  <si>
    <t>38.651</t>
  </si>
  <si>
    <t>69,2</t>
  </si>
  <si>
    <t>7.867</t>
  </si>
  <si>
    <t>14,1</t>
  </si>
  <si>
    <t>9.361</t>
  </si>
  <si>
    <t>58.967</t>
  </si>
  <si>
    <t>41.148</t>
  </si>
  <si>
    <t>69,8</t>
  </si>
  <si>
    <t>8.156</t>
  </si>
  <si>
    <t>13,8</t>
  </si>
  <si>
    <t>9.663</t>
  </si>
  <si>
    <t>61.502</t>
  </si>
  <si>
    <t>43.035</t>
  </si>
  <si>
    <t>8.540</t>
  </si>
  <si>
    <t>13,9</t>
  </si>
  <si>
    <t>9.927</t>
  </si>
  <si>
    <t>16,1</t>
  </si>
  <si>
    <t>66.594</t>
  </si>
  <si>
    <t>46.073</t>
  </si>
  <si>
    <t>9.346</t>
  </si>
  <si>
    <t>14,0</t>
  </si>
  <si>
    <t>11.175</t>
  </si>
  <si>
    <t>67.078</t>
  </si>
  <si>
    <t>45.275</t>
  </si>
  <si>
    <t>67,5</t>
  </si>
  <si>
    <t>9.932</t>
  </si>
  <si>
    <t>14,8</t>
  </si>
  <si>
    <t>11.871</t>
  </si>
  <si>
    <t>17,7</t>
  </si>
  <si>
    <t>70.014</t>
  </si>
  <si>
    <t>46.929</t>
  </si>
  <si>
    <t>67,0</t>
  </si>
  <si>
    <t>10.354</t>
  </si>
  <si>
    <t>12.731</t>
  </si>
  <si>
    <t>75.569</t>
  </si>
  <si>
    <t>51.077</t>
  </si>
  <si>
    <t>67,6</t>
  </si>
  <si>
    <t>10.974</t>
  </si>
  <si>
    <t>14,5</t>
  </si>
  <si>
    <t>13.518</t>
  </si>
  <si>
    <t>17,9</t>
  </si>
  <si>
    <t>79.110</t>
  </si>
  <si>
    <t>53.790</t>
  </si>
  <si>
    <t>68,0</t>
  </si>
  <si>
    <t>11.341</t>
  </si>
  <si>
    <t>14,3</t>
  </si>
  <si>
    <t>13.980</t>
  </si>
  <si>
    <t>79.729</t>
  </si>
  <si>
    <t>53.566</t>
  </si>
  <si>
    <t>67,2</t>
  </si>
  <si>
    <t>11.862</t>
  </si>
  <si>
    <t>14,9</t>
  </si>
  <si>
    <t>14.302</t>
  </si>
  <si>
    <t>84.247</t>
  </si>
  <si>
    <t>56.996</t>
  </si>
  <si>
    <t>67,7</t>
  </si>
  <si>
    <t>12.320</t>
  </si>
  <si>
    <t>14.931</t>
  </si>
  <si>
    <t>88.782</t>
  </si>
  <si>
    <t>60.952</t>
  </si>
  <si>
    <t>68,7</t>
  </si>
  <si>
    <t>12.486</t>
  </si>
  <si>
    <t>15.344</t>
  </si>
  <si>
    <t>92.174</t>
  </si>
  <si>
    <t>62.826</t>
  </si>
  <si>
    <t>68,2</t>
  </si>
  <si>
    <t>12.721</t>
  </si>
  <si>
    <t>16.627</t>
  </si>
  <si>
    <t>99.554</t>
  </si>
  <si>
    <t>68.787</t>
  </si>
  <si>
    <t>69,1</t>
  </si>
  <si>
    <t>13.484</t>
  </si>
  <si>
    <t>17.282</t>
  </si>
  <si>
    <t>17,4</t>
  </si>
  <si>
    <t>104.669</t>
  </si>
  <si>
    <t>72.101</t>
  </si>
  <si>
    <t>68,9</t>
  </si>
  <si>
    <t>14.168</t>
  </si>
  <si>
    <t>18.400</t>
  </si>
  <si>
    <t>110.025</t>
  </si>
  <si>
    <t>75.830</t>
  </si>
  <si>
    <t>15.022</t>
  </si>
  <si>
    <t>19.173</t>
  </si>
  <si>
    <t>106.583</t>
  </si>
  <si>
    <t>71.032</t>
  </si>
  <si>
    <t>66,6</t>
  </si>
  <si>
    <t>15.589</t>
  </si>
  <si>
    <t>19.962</t>
  </si>
  <si>
    <t>18,7</t>
  </si>
  <si>
    <t>113.184</t>
  </si>
  <si>
    <t>75.761</t>
  </si>
  <si>
    <t>66,9</t>
  </si>
  <si>
    <t>16.761</t>
  </si>
  <si>
    <t>20.661</t>
  </si>
  <si>
    <t>18,3</t>
  </si>
  <si>
    <t>121.421</t>
  </si>
  <si>
    <t>81.809</t>
  </si>
  <si>
    <t>14.697</t>
  </si>
  <si>
    <t>12,1</t>
  </si>
  <si>
    <t>22.007</t>
  </si>
  <si>
    <t>18,1</t>
  </si>
  <si>
    <t>2.907</t>
  </si>
  <si>
    <t xml:space="preserve"> 2,4</t>
  </si>
  <si>
    <t>132.008</t>
  </si>
  <si>
    <t>90.408</t>
  </si>
  <si>
    <t>68,5</t>
  </si>
  <si>
    <t>15.503</t>
  </si>
  <si>
    <t>11,7</t>
  </si>
  <si>
    <t>23.026</t>
  </si>
  <si>
    <t>3.071</t>
  </si>
  <si>
    <t xml:space="preserve"> 2,3</t>
  </si>
  <si>
    <t>Die Werte vor 1999 wurden von DM in Euro (1 € = 1,95583 DM) umgerechnet</t>
  </si>
  <si>
    <t>Bis 1989 früheres Bundesgebiet, ab 1991 Deutschland</t>
  </si>
  <si>
    <t>1) Bis 1997 ohne geistes- und sozialwissenschaftliche FuE; einschließlich nicht aufteilbare Mittel – 1983: 169 Mill. €, 1985: 179 Mill. €, 1987: 158 Mill. €, 1989: 26 Mill. €, die nach nationalem Abstimmungsprozess vom Wirtschaftssektor zugesetzt wurden.</t>
  </si>
  <si>
    <t>2) Bis 1987 einschließlich Daten aus dem FuE-Personalkostenzuschuß- bzw. Zuwachsförderungsprogramm (AiF), um Doppelzählungen bereinigt, 1989 für kleine und mittlere Unternehmen (KMU) teilweise Fortschreibung, ab 1991 Stichprobe bei KMU (Hochrechnung)</t>
  </si>
  <si>
    <t>3) Staatliche Institute einschließlich überwiegend vom Staat finanzierte wissenschaftliche Einrichtungen ohne Erwerbszweck; 1992 und 1995 Berichtskreiserweiterung. Im Vergleich zu früheren Veröffentlichungen wurde der Sektor private Organisationen ohne Erwerbszweck in den Staatssektor einbezogen.</t>
  </si>
  <si>
    <t>4) Ab dem Berichtsjahr 2022 wird der Sektor Private Organisationen ohne Erwerbszweck (PNP) separat ausgewiesen (vorher im Sektor Staat enthalten).</t>
  </si>
  <si>
    <t>5) Ab 2023 wurde durch das Statistische Bundesamt die Cell-Key-Methode zur statistischen Geheimhaltung eingesetzt, um Rückschlüsse auf Einzelangaben von Personen und Einrichtungen zu verhindern. Einige Merkmalssummen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t>
  </si>
  <si>
    <t>Rundungsabweichungen</t>
  </si>
  <si>
    <t>Tabelle 1.3: Bruttoinlandsaufwendungen für interne FuE nach finanzierenden Sektoren 1995 bis 2023</t>
  </si>
  <si>
    <t>Bruttoinlandsaufwendungen für interne FuE</t>
  </si>
  <si>
    <t>davon finanziert durch</t>
  </si>
  <si>
    <t>Private Institutionen ohne Erwerbszweck</t>
  </si>
  <si>
    <t>Ausland</t>
  </si>
  <si>
    <t>24.289</t>
  </si>
  <si>
    <t>60,0</t>
  </si>
  <si>
    <t>15.326</t>
  </si>
  <si>
    <t>37,9</t>
  </si>
  <si>
    <t>104</t>
  </si>
  <si>
    <t xml:space="preserve"> 0,3</t>
  </si>
  <si>
    <t>741</t>
  </si>
  <si>
    <t xml:space="preserve"> 1,8</t>
  </si>
  <si>
    <t>26.285</t>
  </si>
  <si>
    <t>61,3</t>
  </si>
  <si>
    <t>15.400</t>
  </si>
  <si>
    <t>35,9</t>
  </si>
  <si>
    <t>141</t>
  </si>
  <si>
    <t>1.032</t>
  </si>
  <si>
    <t>31.530</t>
  </si>
  <si>
    <t>65,4</t>
  </si>
  <si>
    <t>15.460</t>
  </si>
  <si>
    <t>32,1</t>
  </si>
  <si>
    <t>205</t>
  </si>
  <si>
    <t xml:space="preserve"> 0,4</t>
  </si>
  <si>
    <t>997</t>
  </si>
  <si>
    <t xml:space="preserve"> 2,1</t>
  </si>
  <si>
    <t>34.144</t>
  </si>
  <si>
    <t>65,7</t>
  </si>
  <si>
    <t>16.352</t>
  </si>
  <si>
    <t>31,4</t>
  </si>
  <si>
    <t>222</t>
  </si>
  <si>
    <t>1.285</t>
  </si>
  <si>
    <t xml:space="preserve"> 2,5</t>
  </si>
  <si>
    <t>36.138</t>
  </si>
  <si>
    <t>16.997</t>
  </si>
  <si>
    <t>31,2</t>
  </si>
  <si>
    <t>176</t>
  </si>
  <si>
    <t>1.228</t>
  </si>
  <si>
    <t>36.586</t>
  </si>
  <si>
    <t>16.778</t>
  </si>
  <si>
    <t>30,5</t>
  </si>
  <si>
    <t>208</t>
  </si>
  <si>
    <t>1.394</t>
  </si>
  <si>
    <t>37.666</t>
  </si>
  <si>
    <t>15.821</t>
  </si>
  <si>
    <t>28,4</t>
  </si>
  <si>
    <t>164</t>
  </si>
  <si>
    <t>2.089</t>
  </si>
  <si>
    <t xml:space="preserve"> 3,7</t>
  </si>
  <si>
    <t>40.143</t>
  </si>
  <si>
    <t>68,3</t>
  </si>
  <si>
    <t>16.179</t>
  </si>
  <si>
    <t>27,5</t>
  </si>
  <si>
    <t>211</t>
  </si>
  <si>
    <t>2.246</t>
  </si>
  <si>
    <t xml:space="preserve"> 3,8</t>
  </si>
  <si>
    <t>41.882</t>
  </si>
  <si>
    <t>68,1</t>
  </si>
  <si>
    <t>16.915</t>
  </si>
  <si>
    <t>217</t>
  </si>
  <si>
    <t>2.468</t>
  </si>
  <si>
    <t xml:space="preserve"> 4,0</t>
  </si>
  <si>
    <t>44.758</t>
  </si>
  <si>
    <t>67,3</t>
  </si>
  <si>
    <t>18.897</t>
  </si>
  <si>
    <t>207</t>
  </si>
  <si>
    <t>2.670</t>
  </si>
  <si>
    <t>44.315</t>
  </si>
  <si>
    <t>66,1</t>
  </si>
  <si>
    <t>19.947</t>
  </si>
  <si>
    <t>29,8</t>
  </si>
  <si>
    <t>2.577</t>
  </si>
  <si>
    <t>45.876</t>
  </si>
  <si>
    <t>65,6</t>
  </si>
  <si>
    <t>21.191</t>
  </si>
  <si>
    <t>30,3</t>
  </si>
  <si>
    <t xml:space="preserve"> 0,2</t>
  </si>
  <si>
    <t>2.717</t>
  </si>
  <si>
    <t xml:space="preserve"> 3,9</t>
  </si>
  <si>
    <t>49.554</t>
  </si>
  <si>
    <t>22.525</t>
  </si>
  <si>
    <t>264</t>
  </si>
  <si>
    <t>3.158</t>
  </si>
  <si>
    <t xml:space="preserve"> 4,2</t>
  </si>
  <si>
    <t>52.272</t>
  </si>
  <si>
    <t>23.111</t>
  </si>
  <si>
    <t>29,2</t>
  </si>
  <si>
    <t>307</t>
  </si>
  <si>
    <t>3.420</t>
  </si>
  <si>
    <t xml:space="preserve"> 4,3</t>
  </si>
  <si>
    <t>52.176</t>
  </si>
  <si>
    <t>23.198</t>
  </si>
  <si>
    <t>29,1</t>
  </si>
  <si>
    <t>246</t>
  </si>
  <si>
    <t>4.110</t>
  </si>
  <si>
    <t xml:space="preserve"> 5,2</t>
  </si>
  <si>
    <t>55.589</t>
  </si>
  <si>
    <t>66,0</t>
  </si>
  <si>
    <t>24.184</t>
  </si>
  <si>
    <t>28,7</t>
  </si>
  <si>
    <t>263</t>
  </si>
  <si>
    <t>4.211</t>
  </si>
  <si>
    <t xml:space="preserve"> 5,0</t>
  </si>
  <si>
    <t>58.239</t>
  </si>
  <si>
    <t>24.762</t>
  </si>
  <si>
    <t>27,9</t>
  </si>
  <si>
    <t>319</t>
  </si>
  <si>
    <t>5.462</t>
  </si>
  <si>
    <t xml:space="preserve"> 6,2</t>
  </si>
  <si>
    <t>60.116</t>
  </si>
  <si>
    <t>65,2</t>
  </si>
  <si>
    <t>26.267</t>
  </si>
  <si>
    <t>28,5</t>
  </si>
  <si>
    <t>332</t>
  </si>
  <si>
    <t>5.458</t>
  </si>
  <si>
    <t xml:space="preserve"> 5,9</t>
  </si>
  <si>
    <t>65.884</t>
  </si>
  <si>
    <t>66,2</t>
  </si>
  <si>
    <t>27.596</t>
  </si>
  <si>
    <t>27,7</t>
  </si>
  <si>
    <t>344</t>
  </si>
  <si>
    <t>5.729</t>
  </si>
  <si>
    <t xml:space="preserve"> 5,8</t>
  </si>
  <si>
    <t>69.082</t>
  </si>
  <si>
    <t>29.098</t>
  </si>
  <si>
    <t>27,8</t>
  </si>
  <si>
    <t>314</t>
  </si>
  <si>
    <t>6.071</t>
  </si>
  <si>
    <t>70.919</t>
  </si>
  <si>
    <t>64,5</t>
  </si>
  <si>
    <t>30.593</t>
  </si>
  <si>
    <t>396</t>
  </si>
  <si>
    <t>8.118</t>
  </si>
  <si>
    <t xml:space="preserve"> 7,4</t>
  </si>
  <si>
    <t>66.721</t>
  </si>
  <si>
    <t>62,6</t>
  </si>
  <si>
    <t>31.655</t>
  </si>
  <si>
    <t>29,7</t>
  </si>
  <si>
    <t>426</t>
  </si>
  <si>
    <t>7.781</t>
  </si>
  <si>
    <t xml:space="preserve"> 7,3</t>
  </si>
  <si>
    <t>71.055</t>
  </si>
  <si>
    <t>62,8</t>
  </si>
  <si>
    <t>33.915</t>
  </si>
  <si>
    <t>30,0</t>
  </si>
  <si>
    <t>363</t>
  </si>
  <si>
    <t>7.851</t>
  </si>
  <si>
    <t xml:space="preserve"> 6,9</t>
  </si>
  <si>
    <t>76.633</t>
  </si>
  <si>
    <t>63,1</t>
  </si>
  <si>
    <t>35.811</t>
  </si>
  <si>
    <t>29,5</t>
  </si>
  <si>
    <t>395</t>
  </si>
  <si>
    <t>8.582</t>
  </si>
  <si>
    <t xml:space="preserve"> 7,1</t>
  </si>
  <si>
    <t>82.623</t>
  </si>
  <si>
    <t>39.281</t>
  </si>
  <si>
    <t>460</t>
  </si>
  <si>
    <t>9.644</t>
  </si>
  <si>
    <t>Tabelle 1.4: FuE-Personal (Vollzeitäquivalente) nach durchführenden Sektoren 1983 bis 2023</t>
  </si>
  <si>
    <t>FuE-Personal</t>
  </si>
  <si>
    <t>davon im</t>
  </si>
  <si>
    <t>VZÄ</t>
  </si>
  <si>
    <t>361.888</t>
  </si>
  <si>
    <t>249.478</t>
  </si>
  <si>
    <t>51.906</t>
  </si>
  <si>
    <t>60.504</t>
  </si>
  <si>
    <t>390.938</t>
  </si>
  <si>
    <t>275.053</t>
  </si>
  <si>
    <t>70,4</t>
  </si>
  <si>
    <t>53.670</t>
  </si>
  <si>
    <t>62.188</t>
  </si>
  <si>
    <t>15,9</t>
  </si>
  <si>
    <t>419.205</t>
  </si>
  <si>
    <t>295.332</t>
  </si>
  <si>
    <t>56.691</t>
  </si>
  <si>
    <t>67.181</t>
  </si>
  <si>
    <t>16,0</t>
  </si>
  <si>
    <t>426.446</t>
  </si>
  <si>
    <t>296.510</t>
  </si>
  <si>
    <t>60.270</t>
  </si>
  <si>
    <t>69.667</t>
  </si>
  <si>
    <t>16,3</t>
  </si>
  <si>
    <t>516.331</t>
  </si>
  <si>
    <t>321.756</t>
  </si>
  <si>
    <t>62,3</t>
  </si>
  <si>
    <t>90.711</t>
  </si>
  <si>
    <t>103.864</t>
  </si>
  <si>
    <t>20,1</t>
  </si>
  <si>
    <t>475.018</t>
  </si>
  <si>
    <t>293.774</t>
  </si>
  <si>
    <t>61,8</t>
  </si>
  <si>
    <t>71.363</t>
  </si>
  <si>
    <t>15,0</t>
  </si>
  <si>
    <t>110.020</t>
  </si>
  <si>
    <t>23,2</t>
  </si>
  <si>
    <t>459.138</t>
  </si>
  <si>
    <t>283.316</t>
  </si>
  <si>
    <t>61,7</t>
  </si>
  <si>
    <t>75.148</t>
  </si>
  <si>
    <t>100.674</t>
  </si>
  <si>
    <t>21,9</t>
  </si>
  <si>
    <t>460.404</t>
  </si>
  <si>
    <t>286.270</t>
  </si>
  <si>
    <t>62,2</t>
  </si>
  <si>
    <t>73.495</t>
  </si>
  <si>
    <t>100.646</t>
  </si>
  <si>
    <t>479.599</t>
  </si>
  <si>
    <t>306.693</t>
  </si>
  <si>
    <t>63,9</t>
  </si>
  <si>
    <t>71.435</t>
  </si>
  <si>
    <t>101.471</t>
  </si>
  <si>
    <t>21,2</t>
  </si>
  <si>
    <t>484.734</t>
  </si>
  <si>
    <t>312.490</t>
  </si>
  <si>
    <t>71.454</t>
  </si>
  <si>
    <t>14,7</t>
  </si>
  <si>
    <t>100.790</t>
  </si>
  <si>
    <t>20,8</t>
  </si>
  <si>
    <t>480.606</t>
  </si>
  <si>
    <t>307.257</t>
  </si>
  <si>
    <t>71.906</t>
  </si>
  <si>
    <t>101.443</t>
  </si>
  <si>
    <t>21,1</t>
  </si>
  <si>
    <t>480.004</t>
  </si>
  <si>
    <t>302.600</t>
  </si>
  <si>
    <t>63,0</t>
  </si>
  <si>
    <t>72.690</t>
  </si>
  <si>
    <t>15,1</t>
  </si>
  <si>
    <t>104.714</t>
  </si>
  <si>
    <t>21,8</t>
  </si>
  <si>
    <t>472.533</t>
  </si>
  <si>
    <t>298.072</t>
  </si>
  <si>
    <t>73.867</t>
  </si>
  <si>
    <t>15,6</t>
  </si>
  <si>
    <t>100.594</t>
  </si>
  <si>
    <t>21,3</t>
  </si>
  <si>
    <t>470.729</t>
  </si>
  <si>
    <t>298.549</t>
  </si>
  <si>
    <t>63,4</t>
  </si>
  <si>
    <t>76.088</t>
  </si>
  <si>
    <t>96.092</t>
  </si>
  <si>
    <t>20,4</t>
  </si>
  <si>
    <t>475.279</t>
  </si>
  <si>
    <t>304.502</t>
  </si>
  <si>
    <t>64,1</t>
  </si>
  <si>
    <t>76.254</t>
  </si>
  <si>
    <t>94.522</t>
  </si>
  <si>
    <t>19,9</t>
  </si>
  <si>
    <t>487.935</t>
  </si>
  <si>
    <t>312.145</t>
  </si>
  <si>
    <t>64,0</t>
  </si>
  <si>
    <t>78.357</t>
  </si>
  <si>
    <t>97.433</t>
  </si>
  <si>
    <t>20,0</t>
  </si>
  <si>
    <t>506.450</t>
  </si>
  <si>
    <t>321.853</t>
  </si>
  <si>
    <t>63,6</t>
  </si>
  <si>
    <t>80.644</t>
  </si>
  <si>
    <t>103.953</t>
  </si>
  <si>
    <t>20,5</t>
  </si>
  <si>
    <t>523.505</t>
  </si>
  <si>
    <t>332.909</t>
  </si>
  <si>
    <t>83.066</t>
  </si>
  <si>
    <t>107.529</t>
  </si>
  <si>
    <t>534.975</t>
  </si>
  <si>
    <t>332.491</t>
  </si>
  <si>
    <t>86.633</t>
  </si>
  <si>
    <t>115.851</t>
  </si>
  <si>
    <t>21,7</t>
  </si>
  <si>
    <t>548.723</t>
  </si>
  <si>
    <t>337.211</t>
  </si>
  <si>
    <t>61,5</t>
  </si>
  <si>
    <t>90.531</t>
  </si>
  <si>
    <t>16,5</t>
  </si>
  <si>
    <t>120.981</t>
  </si>
  <si>
    <t>22,0</t>
  </si>
  <si>
    <t>575.099</t>
  </si>
  <si>
    <t>357.129</t>
  </si>
  <si>
    <t>62,1</t>
  </si>
  <si>
    <t>93.663</t>
  </si>
  <si>
    <t>124.308</t>
  </si>
  <si>
    <t>21,6</t>
  </si>
  <si>
    <t>591.261</t>
  </si>
  <si>
    <t>367.478</t>
  </si>
  <si>
    <t>95.882</t>
  </si>
  <si>
    <t>127.900</t>
  </si>
  <si>
    <t>588.615</t>
  </si>
  <si>
    <t>360.375</t>
  </si>
  <si>
    <t>61,2</t>
  </si>
  <si>
    <t>98.161</t>
  </si>
  <si>
    <t>130.079</t>
  </si>
  <si>
    <t>22,1</t>
  </si>
  <si>
    <t>605.252</t>
  </si>
  <si>
    <t>371.706</t>
  </si>
  <si>
    <t>61,4</t>
  </si>
  <si>
    <t>101.005</t>
  </si>
  <si>
    <t>132.542</t>
  </si>
  <si>
    <t>640.516</t>
  </si>
  <si>
    <t>404.767</t>
  </si>
  <si>
    <t>63,2</t>
  </si>
  <si>
    <t>101.717</t>
  </si>
  <si>
    <t>134.032</t>
  </si>
  <si>
    <t>20,9</t>
  </si>
  <si>
    <t>657.894</t>
  </si>
  <si>
    <t>413.027</t>
  </si>
  <si>
    <t>103.206</t>
  </si>
  <si>
    <t>15,7</t>
  </si>
  <si>
    <t>141.661</t>
  </si>
  <si>
    <t>21,5</t>
  </si>
  <si>
    <t>686.349</t>
  </si>
  <si>
    <t>436.571</t>
  </si>
  <si>
    <t>106.025</t>
  </si>
  <si>
    <t>15,4</t>
  </si>
  <si>
    <t>143.753</t>
  </si>
  <si>
    <t>707.704</t>
  </si>
  <si>
    <t>451.057</t>
  </si>
  <si>
    <t>63,7</t>
  </si>
  <si>
    <t>109.487</t>
  </si>
  <si>
    <t>147.160</t>
  </si>
  <si>
    <t>735.584</t>
  </si>
  <si>
    <t>475.676</t>
  </si>
  <si>
    <t>64,7</t>
  </si>
  <si>
    <t>112.593</t>
  </si>
  <si>
    <t>15,3</t>
  </si>
  <si>
    <t>147.316</t>
  </si>
  <si>
    <t>733.831</t>
  </si>
  <si>
    <t>467.444</t>
  </si>
  <si>
    <t>114.695</t>
  </si>
  <si>
    <t>151.692</t>
  </si>
  <si>
    <t>20,7</t>
  </si>
  <si>
    <t>753.940</t>
  </si>
  <si>
    <t>478.129</t>
  </si>
  <si>
    <t>119.268</t>
  </si>
  <si>
    <t>156.543</t>
  </si>
  <si>
    <t>785.420</t>
  </si>
  <si>
    <t>505.253</t>
  </si>
  <si>
    <t>64,3</t>
  </si>
  <si>
    <t>100.133</t>
  </si>
  <si>
    <t>12,7</t>
  </si>
  <si>
    <t>159.261</t>
  </si>
  <si>
    <t>20,3</t>
  </si>
  <si>
    <t>20.774</t>
  </si>
  <si>
    <t xml:space="preserve"> 2,6</t>
  </si>
  <si>
    <t>824.396</t>
  </si>
  <si>
    <t>543.452</t>
  </si>
  <si>
    <t>65,9</t>
  </si>
  <si>
    <t>102.329</t>
  </si>
  <si>
    <t>12,4</t>
  </si>
  <si>
    <t>157.813</t>
  </si>
  <si>
    <t>19,1</t>
  </si>
  <si>
    <t>20.802</t>
  </si>
  <si>
    <t>1) Ein Vollzeitäquivalent entspricht einer vollzeitbeschäftigten Person, die ihre gesamte Arbeitszeit auf Forschung und Entwicklung verwendet. Verwendet die vollzeitbeschäftigte Person nur ein Viertel ihrer Arbeitszeit auf FuE, ergibt das 0,25 VZÄ.</t>
  </si>
  <si>
    <t>2) Bis 1987 einschließlich Daten aus dem FuE-Personalkostenzuschuß- bzw. -zuwachsförderungsprogramm (AiF), um Doppelzählungen bereinigt, 1989 für kleine und mittlere Unternehmen (KMU) teilweise Fortschreibung, ab 1991 Stichprobe bei KMU (Hochrechnung)</t>
  </si>
  <si>
    <t>3) Staatliche Institute einschließlich überwiegend vom Staat finanzierte wissenschaftliche Einrichtungen ohne Erwerbszweck; bis 2021 einschließlich private Organisationen ohne Erwerbszweck (PNP)</t>
  </si>
  <si>
    <t>5) In den neuen Ländern und Berlin-Ost einschließlich des Personals der von Bund und Ländern übergangsfinanzierten Forschungseinrichtungen der ehemaligen Akademien, die gemäß Artikel 38 Einigungsvertrag zum 31.12.1991 aufgelöst wurden.</t>
  </si>
  <si>
    <t>6) Ab 2023 wurde durch das Statistische Bundesamt die Cell-Key-Methode zur statistischen Geheimhaltung eingesetzt, um Rückschlüsse auf Einzelangaben von Personen und Einrichtungen zu verhindern. Einige Merkmalssummen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t>
  </si>
  <si>
    <t>Bis 1989 Früheres Bundesgebiet, ab 1991 Deutschland</t>
  </si>
  <si>
    <t>Tabelle 2.1: FuE-Aufwendungen und -Personal (Vollzeitäquivalente) in der Wirtschaft 1983 bis 2023</t>
  </si>
  <si>
    <t>FuE-Aufwendungen</t>
  </si>
  <si>
    <t>Interne</t>
  </si>
  <si>
    <t>Externe</t>
  </si>
  <si>
    <t>1.708</t>
  </si>
  <si>
    <t>1.887</t>
  </si>
  <si>
    <t>1.983</t>
  </si>
  <si>
    <t>2.443</t>
  </si>
  <si>
    <t>2.937</t>
  </si>
  <si>
    <t>3.613</t>
  </si>
  <si>
    <t>3.145</t>
  </si>
  <si>
    <t>4.508</t>
  </si>
  <si>
    <t>6.062</t>
  </si>
  <si>
    <t>6.590</t>
  </si>
  <si>
    <t>7.427</t>
  </si>
  <si>
    <t>7.590</t>
  </si>
  <si>
    <t>8.493</t>
  </si>
  <si>
    <t>7.696</t>
  </si>
  <si>
    <t>9.758</t>
  </si>
  <si>
    <t>10.832</t>
  </si>
  <si>
    <t>10.412</t>
  </si>
  <si>
    <t>11.231</t>
  </si>
  <si>
    <t>11.204</t>
  </si>
  <si>
    <t>10.863</t>
  </si>
  <si>
    <t>12.340</t>
  </si>
  <si>
    <t>12.812</t>
  </si>
  <si>
    <t>14.955</t>
  </si>
  <si>
    <t>16.050</t>
  </si>
  <si>
    <t>17.021</t>
  </si>
  <si>
    <t>16.319</t>
  </si>
  <si>
    <t>19.504</t>
  </si>
  <si>
    <t>20.695</t>
  </si>
  <si>
    <t>22.694</t>
  </si>
  <si>
    <t>22.901</t>
  </si>
  <si>
    <t>26.555</t>
  </si>
  <si>
    <t>27.654</t>
  </si>
  <si>
    <t>31.807</t>
  </si>
  <si>
    <t>Quelle: Stifterverband Wissenschaftsstatistik</t>
  </si>
  <si>
    <t>Tabelle 2.2: Interne und Externe FuE-Aufwendungen in der Wirtschaft 2016 bis 2023</t>
  </si>
  <si>
    <t>FuE-Aufwendungen (in Mio. €)</t>
  </si>
  <si>
    <t>II. Beschäftigtengrößenklassen</t>
  </si>
  <si>
    <t>2024</t>
  </si>
  <si>
    <t>Intern</t>
  </si>
  <si>
    <t>Extern</t>
  </si>
  <si>
    <t>Plan</t>
  </si>
  <si>
    <t>I. NACH DER WIRTSCHAFTSGLIEDERUNG</t>
  </si>
  <si>
    <t>A 01-03</t>
  </si>
  <si>
    <t>Landwirtschaft, Forstwirtschaft und Fischerei</t>
  </si>
  <si>
    <t>158</t>
  </si>
  <si>
    <t>93</t>
  </si>
  <si>
    <t>169</t>
  </si>
  <si>
    <t>97</t>
  </si>
  <si>
    <t>172</t>
  </si>
  <si>
    <t>101</t>
  </si>
  <si>
    <t>185</t>
  </si>
  <si>
    <t>107</t>
  </si>
  <si>
    <t>209</t>
  </si>
  <si>
    <t>116</t>
  </si>
  <si>
    <t>228</t>
  </si>
  <si>
    <t>123</t>
  </si>
  <si>
    <t>243</t>
  </si>
  <si>
    <t>140</t>
  </si>
  <si>
    <t>279</t>
  </si>
  <si>
    <t>272</t>
  </si>
  <si>
    <t>B 05-09</t>
  </si>
  <si>
    <t>Bergbau und Gewinnung von Steinen und Erden</t>
  </si>
  <si>
    <t>21</t>
  </si>
  <si>
    <t>7</t>
  </si>
  <si>
    <t>25</t>
  </si>
  <si>
    <t>6</t>
  </si>
  <si>
    <t>24</t>
  </si>
  <si>
    <t>20</t>
  </si>
  <si>
    <t>5</t>
  </si>
  <si>
    <t>19</t>
  </si>
  <si>
    <t>3</t>
  </si>
  <si>
    <t>2</t>
  </si>
  <si>
    <t>22</t>
  </si>
  <si>
    <t>23</t>
  </si>
  <si>
    <t>C 10-33</t>
  </si>
  <si>
    <t>Verarbeitendes Gewerbe</t>
  </si>
  <si>
    <t>53.359</t>
  </si>
  <si>
    <t>15.093</t>
  </si>
  <si>
    <t>58.494</t>
  </si>
  <si>
    <t>18.154</t>
  </si>
  <si>
    <t>61.574</t>
  </si>
  <si>
    <t>19.325</t>
  </si>
  <si>
    <t>64.361</t>
  </si>
  <si>
    <t>20.939</t>
  </si>
  <si>
    <t>59.314</t>
  </si>
  <si>
    <t>20.778</t>
  </si>
  <si>
    <t>62.638</t>
  </si>
  <si>
    <t>23.421</t>
  </si>
  <si>
    <t>67.320</t>
  </si>
  <si>
    <t>24.941</t>
  </si>
  <si>
    <t>71.842</t>
  </si>
  <si>
    <t>28.329</t>
  </si>
  <si>
    <t>72.595</t>
  </si>
  <si>
    <t xml:space="preserve">     10-12</t>
  </si>
  <si>
    <t>H.v. Nahrungs- u. Futtermitteln, Getränken u.Tabakerzeugn.</t>
  </si>
  <si>
    <t>313</t>
  </si>
  <si>
    <t>318</t>
  </si>
  <si>
    <t>15</t>
  </si>
  <si>
    <t>323</t>
  </si>
  <si>
    <t>16</t>
  </si>
  <si>
    <t>337</t>
  </si>
  <si>
    <t>333</t>
  </si>
  <si>
    <t>17</t>
  </si>
  <si>
    <t>336</t>
  </si>
  <si>
    <t>347</t>
  </si>
  <si>
    <t>411</t>
  </si>
  <si>
    <t>410</t>
  </si>
  <si>
    <t xml:space="preserve">     13-15</t>
  </si>
  <si>
    <t>H.v. Textilien, Bekleidung, Leder, Lederwaren und Schuhen</t>
  </si>
  <si>
    <t>94</t>
  </si>
  <si>
    <t>8</t>
  </si>
  <si>
    <t>102</t>
  </si>
  <si>
    <t>.a)</t>
  </si>
  <si>
    <t>115</t>
  </si>
  <si>
    <t>109</t>
  </si>
  <si>
    <t>131</t>
  </si>
  <si>
    <t>133</t>
  </si>
  <si>
    <t xml:space="preserve">     16-18</t>
  </si>
  <si>
    <t>H.v. Holzwaren, Papier, Pappe und Druckerzeugnissen</t>
  </si>
  <si>
    <t>230</t>
  </si>
  <si>
    <t>33</t>
  </si>
  <si>
    <t>248</t>
  </si>
  <si>
    <t>36</t>
  </si>
  <si>
    <t>244</t>
  </si>
  <si>
    <t>37</t>
  </si>
  <si>
    <t>232</t>
  </si>
  <si>
    <t>27</t>
  </si>
  <si>
    <t>227</t>
  </si>
  <si>
    <t>28</t>
  </si>
  <si>
    <t>231</t>
  </si>
  <si>
    <t>29</t>
  </si>
  <si>
    <t>18</t>
  </si>
  <si>
    <t xml:space="preserve">     19</t>
  </si>
  <si>
    <t>Kokerei und Mineralölverarbeitung</t>
  </si>
  <si>
    <t>145</t>
  </si>
  <si>
    <t>150</t>
  </si>
  <si>
    <t>159</t>
  </si>
  <si>
    <t>143</t>
  </si>
  <si>
    <t>148</t>
  </si>
  <si>
    <t>48</t>
  </si>
  <si>
    <t>43</t>
  </si>
  <si>
    <t xml:space="preserve">     20</t>
  </si>
  <si>
    <t>H.v. chemischen Erzeugnissen</t>
  </si>
  <si>
    <t>3.913</t>
  </si>
  <si>
    <t>331</t>
  </si>
  <si>
    <t>4.065</t>
  </si>
  <si>
    <t>565</t>
  </si>
  <si>
    <t>4.193</t>
  </si>
  <si>
    <t>582</t>
  </si>
  <si>
    <t>4.411</t>
  </si>
  <si>
    <t>511</t>
  </si>
  <si>
    <t>4.266</t>
  </si>
  <si>
    <t>466</t>
  </si>
  <si>
    <t>4.599</t>
  </si>
  <si>
    <t>767</t>
  </si>
  <si>
    <t>4.716</t>
  </si>
  <si>
    <t>824</t>
  </si>
  <si>
    <t>4.886</t>
  </si>
  <si>
    <t>834</t>
  </si>
  <si>
    <t>5.067</t>
  </si>
  <si>
    <t xml:space="preserve">     21</t>
  </si>
  <si>
    <t>H.v. pharmazeutischen Erzeugnissen</t>
  </si>
  <si>
    <t>4.518</t>
  </si>
  <si>
    <t>1.703</t>
  </si>
  <si>
    <t>4.631</t>
  </si>
  <si>
    <t>2.287</t>
  </si>
  <si>
    <t>5.226</t>
  </si>
  <si>
    <t>2.589</t>
  </si>
  <si>
    <t>5.434</t>
  </si>
  <si>
    <t>3.032</t>
  </si>
  <si>
    <t>5.248</t>
  </si>
  <si>
    <t>2.565</t>
  </si>
  <si>
    <t>5.527</t>
  </si>
  <si>
    <t>3.013</t>
  </si>
  <si>
    <t>6.089</t>
  </si>
  <si>
    <t>3.283</t>
  </si>
  <si>
    <t>6.493</t>
  </si>
  <si>
    <t>3.384</t>
  </si>
  <si>
    <t>6.736</t>
  </si>
  <si>
    <t xml:space="preserve">     22</t>
  </si>
  <si>
    <t>H.v. Gummi- und Kunststoffwaren</t>
  </si>
  <si>
    <t>1.174</t>
  </si>
  <si>
    <t>59</t>
  </si>
  <si>
    <t>1.149</t>
  </si>
  <si>
    <t>50</t>
  </si>
  <si>
    <t>1.201</t>
  </si>
  <si>
    <t>52</t>
  </si>
  <si>
    <t>1.333</t>
  </si>
  <si>
    <t>60</t>
  </si>
  <si>
    <t>1.278</t>
  </si>
  <si>
    <t>1.338</t>
  </si>
  <si>
    <t>76</t>
  </si>
  <si>
    <t>70</t>
  </si>
  <si>
    <t>1.238</t>
  </si>
  <si>
    <t>86</t>
  </si>
  <si>
    <t>1.226</t>
  </si>
  <si>
    <t xml:space="preserve">     23</t>
  </si>
  <si>
    <t>H.v. Glas u. Glaswaren, Keramik, Verarb. v. Steinen u. Erden</t>
  </si>
  <si>
    <t>329</t>
  </si>
  <si>
    <t>31</t>
  </si>
  <si>
    <t>376</t>
  </si>
  <si>
    <t>369</t>
  </si>
  <si>
    <t>346</t>
  </si>
  <si>
    <t>30</t>
  </si>
  <si>
    <t>351</t>
  </si>
  <si>
    <t>390</t>
  </si>
  <si>
    <t>40</t>
  </si>
  <si>
    <t>385</t>
  </si>
  <si>
    <t xml:space="preserve">     24</t>
  </si>
  <si>
    <t>Metallerzeugung und -bearbeitung</t>
  </si>
  <si>
    <t>539</t>
  </si>
  <si>
    <t>91</t>
  </si>
  <si>
    <t>578</t>
  </si>
  <si>
    <t>108</t>
  </si>
  <si>
    <t>573</t>
  </si>
  <si>
    <t>543</t>
  </si>
  <si>
    <t>96</t>
  </si>
  <si>
    <t>504</t>
  </si>
  <si>
    <t>87</t>
  </si>
  <si>
    <t>502</t>
  </si>
  <si>
    <t>80</t>
  </si>
  <si>
    <t>72</t>
  </si>
  <si>
    <t>382</t>
  </si>
  <si>
    <t>63</t>
  </si>
  <si>
    <t>386</t>
  </si>
  <si>
    <t xml:space="preserve">     25</t>
  </si>
  <si>
    <t>H.v. Metallerzeugnissen</t>
  </si>
  <si>
    <t>843</t>
  </si>
  <si>
    <t>921</t>
  </si>
  <si>
    <t>933</t>
  </si>
  <si>
    <t>1.024</t>
  </si>
  <si>
    <t>95</t>
  </si>
  <si>
    <t>1.010</t>
  </si>
  <si>
    <t>1.043</t>
  </si>
  <si>
    <t>1.059</t>
  </si>
  <si>
    <t>1.120</t>
  </si>
  <si>
    <t>1.113</t>
  </si>
  <si>
    <t xml:space="preserve">     26</t>
  </si>
  <si>
    <t>H.v. DV-Geräten, elektronischen u. opt. Erzeugnissen</t>
  </si>
  <si>
    <t>7.637</t>
  </si>
  <si>
    <t>1.016</t>
  </si>
  <si>
    <t>7.739</t>
  </si>
  <si>
    <t>846</t>
  </si>
  <si>
    <t>8.281</t>
  </si>
  <si>
    <t>903</t>
  </si>
  <si>
    <t>8.721</t>
  </si>
  <si>
    <t>1.070</t>
  </si>
  <si>
    <t>8.657</t>
  </si>
  <si>
    <t>1.131</t>
  </si>
  <si>
    <t>9.034</t>
  </si>
  <si>
    <t>1.662</t>
  </si>
  <si>
    <t>9.628</t>
  </si>
  <si>
    <t>1.822</t>
  </si>
  <si>
    <t>9.914</t>
  </si>
  <si>
    <t>2.268</t>
  </si>
  <si>
    <t>9.977</t>
  </si>
  <si>
    <t xml:space="preserve">     27</t>
  </si>
  <si>
    <t>H.v. elektrischen Ausrüstungen</t>
  </si>
  <si>
    <t>2.298</t>
  </si>
  <si>
    <t>256</t>
  </si>
  <si>
    <t>2.692</t>
  </si>
  <si>
    <t>355</t>
  </si>
  <si>
    <t>2.762</t>
  </si>
  <si>
    <t>366</t>
  </si>
  <si>
    <t>2.695</t>
  </si>
  <si>
    <t>364</t>
  </si>
  <si>
    <t>2.712</t>
  </si>
  <si>
    <t>2.885</t>
  </si>
  <si>
    <t>402</t>
  </si>
  <si>
    <t>3.160</t>
  </si>
  <si>
    <t>412</t>
  </si>
  <si>
    <t>4.324</t>
  </si>
  <si>
    <t>844</t>
  </si>
  <si>
    <t>4.340</t>
  </si>
  <si>
    <t xml:space="preserve">     28</t>
  </si>
  <si>
    <t>Maschinenbau</t>
  </si>
  <si>
    <t>5.652</t>
  </si>
  <si>
    <t>655</t>
  </si>
  <si>
    <t>7.117</t>
  </si>
  <si>
    <t>680</t>
  </si>
  <si>
    <t>7.111</t>
  </si>
  <si>
    <t>678</t>
  </si>
  <si>
    <t>7.450</t>
  </si>
  <si>
    <t>793</t>
  </si>
  <si>
    <t>6.934</t>
  </si>
  <si>
    <t>957</t>
  </si>
  <si>
    <t>7.175</t>
  </si>
  <si>
    <t>7.498</t>
  </si>
  <si>
    <t>1.157</t>
  </si>
  <si>
    <t>7.611</t>
  </si>
  <si>
    <t>1.090</t>
  </si>
  <si>
    <t>7.621</t>
  </si>
  <si>
    <t xml:space="preserve">     29</t>
  </si>
  <si>
    <t>H.v. Kraftwagen und Kraftwagenteilen</t>
  </si>
  <si>
    <t>21.889</t>
  </si>
  <si>
    <t>9.808</t>
  </si>
  <si>
    <t>25.656</t>
  </si>
  <si>
    <t>11.985</t>
  </si>
  <si>
    <t>27.076</t>
  </si>
  <si>
    <t>12.638</t>
  </si>
  <si>
    <t>28.253</t>
  </si>
  <si>
    <t>13.624</t>
  </si>
  <si>
    <t>24.417</t>
  </si>
  <si>
    <t>13.992</t>
  </si>
  <si>
    <t>26.011</t>
  </si>
  <si>
    <t>15.054</t>
  </si>
  <si>
    <t>28.746</t>
  </si>
  <si>
    <t>15.787</t>
  </si>
  <si>
    <t>30.346</t>
  </si>
  <si>
    <t>18.276</t>
  </si>
  <si>
    <t>30.632</t>
  </si>
  <si>
    <t xml:space="preserve">     30</t>
  </si>
  <si>
    <t>Sonstiger Fahrzeugbau</t>
  </si>
  <si>
    <t>2.026</t>
  </si>
  <si>
    <t>783</t>
  </si>
  <si>
    <t>1.776</t>
  </si>
  <si>
    <t>869</t>
  </si>
  <si>
    <t>2.028</t>
  </si>
  <si>
    <t>1.977</t>
  </si>
  <si>
    <t>907</t>
  </si>
  <si>
    <t>1.789</t>
  </si>
  <si>
    <t>687</t>
  </si>
  <si>
    <t>1.774</t>
  </si>
  <si>
    <t>725</t>
  </si>
  <si>
    <t>1.723</t>
  </si>
  <si>
    <t>860</t>
  </si>
  <si>
    <t>2.186</t>
  </si>
  <si>
    <t>795</t>
  </si>
  <si>
    <t>2.184</t>
  </si>
  <si>
    <t xml:space="preserve">       30.3</t>
  </si>
  <si>
    <t>Luft- und Raumfahrzeugbau</t>
  </si>
  <si>
    <t>1.732</t>
  </si>
  <si>
    <t>751</t>
  </si>
  <si>
    <t>1.491</t>
  </si>
  <si>
    <t>835</t>
  </si>
  <si>
    <t>1.707</t>
  </si>
  <si>
    <t>960</t>
  </si>
  <si>
    <t>1.495</t>
  </si>
  <si>
    <t>818</t>
  </si>
  <si>
    <t>1.288</t>
  </si>
  <si>
    <t>588</t>
  </si>
  <si>
    <t>1.252</t>
  </si>
  <si>
    <t>604</t>
  </si>
  <si>
    <t>1.253</t>
  </si>
  <si>
    <t>704</t>
  </si>
  <si>
    <t>1.520</t>
  </si>
  <si>
    <t>689</t>
  </si>
  <si>
    <t>1.517</t>
  </si>
  <si>
    <t xml:space="preserve">     31-33</t>
  </si>
  <si>
    <t>Sonst. H. v. Waren, Rep.u.Inst.von Maschinen u. Ausrüstungen</t>
  </si>
  <si>
    <t>1.762</t>
  </si>
  <si>
    <t>200</t>
  </si>
  <si>
    <t>1.038</t>
  </si>
  <si>
    <t>218</t>
  </si>
  <si>
    <t>219</t>
  </si>
  <si>
    <t>1.299</t>
  </si>
  <si>
    <t>300</t>
  </si>
  <si>
    <t>1.315</t>
  </si>
  <si>
    <t>288</t>
  </si>
  <si>
    <t>1.564</t>
  </si>
  <si>
    <t>427</t>
  </si>
  <si>
    <t>1.675</t>
  </si>
  <si>
    <t>458</t>
  </si>
  <si>
    <t>2.113</t>
  </si>
  <si>
    <t>459</t>
  </si>
  <si>
    <t>2.099</t>
  </si>
  <si>
    <t>D,E 35-39</t>
  </si>
  <si>
    <t>Energie- und Wasservers., Abwasser- und Abfallentsorgung</t>
  </si>
  <si>
    <t>155</t>
  </si>
  <si>
    <t>44</t>
  </si>
  <si>
    <t>177</t>
  </si>
  <si>
    <t>157</t>
  </si>
  <si>
    <t>32</t>
  </si>
  <si>
    <t>187</t>
  </si>
  <si>
    <t>74</t>
  </si>
  <si>
    <t>199</t>
  </si>
  <si>
    <t>198</t>
  </si>
  <si>
    <t>64</t>
  </si>
  <si>
    <t>174</t>
  </si>
  <si>
    <t>53</t>
  </si>
  <si>
    <t>210</t>
  </si>
  <si>
    <t>38</t>
  </si>
  <si>
    <t>202</t>
  </si>
  <si>
    <t>F 41-43</t>
  </si>
  <si>
    <t>Baugewerbe/Bau</t>
  </si>
  <si>
    <t>9</t>
  </si>
  <si>
    <t>85</t>
  </si>
  <si>
    <t>82</t>
  </si>
  <si>
    <t>117</t>
  </si>
  <si>
    <t>10</t>
  </si>
  <si>
    <t>119</t>
  </si>
  <si>
    <t>13</t>
  </si>
  <si>
    <t>113</t>
  </si>
  <si>
    <t>105</t>
  </si>
  <si>
    <t>J 58-63</t>
  </si>
  <si>
    <t>Information und Kommunikation</t>
  </si>
  <si>
    <t>3.331</t>
  </si>
  <si>
    <t>304</t>
  </si>
  <si>
    <t>3.603</t>
  </si>
  <si>
    <t>340</t>
  </si>
  <si>
    <t>4.295</t>
  </si>
  <si>
    <t>437</t>
  </si>
  <si>
    <t>4.519</t>
  </si>
  <si>
    <t>483</t>
  </si>
  <si>
    <t>5.465</t>
  </si>
  <si>
    <t>597</t>
  </si>
  <si>
    <t>6.196</t>
  </si>
  <si>
    <t>688</t>
  </si>
  <si>
    <t>986</t>
  </si>
  <si>
    <t>7.683</t>
  </si>
  <si>
    <t>K 64-66</t>
  </si>
  <si>
    <t>Finanz- und Versicherungsdienstleistungen</t>
  </si>
  <si>
    <t>292</t>
  </si>
  <si>
    <t>236</t>
  </si>
  <si>
    <t>47</t>
  </si>
  <si>
    <t>352</t>
  </si>
  <si>
    <t>35</t>
  </si>
  <si>
    <t>350</t>
  </si>
  <si>
    <t>354</t>
  </si>
  <si>
    <t>558</t>
  </si>
  <si>
    <t>546</t>
  </si>
  <si>
    <t>M 69-75</t>
  </si>
  <si>
    <t>Freiberufliche, wissenschaftl. u. techn. Dienstleistungen</t>
  </si>
  <si>
    <t>5.015</t>
  </si>
  <si>
    <t>665</t>
  </si>
  <si>
    <t>5.594</t>
  </si>
  <si>
    <t>734</t>
  </si>
  <si>
    <t>5.575</t>
  </si>
  <si>
    <t>718</t>
  </si>
  <si>
    <t>5.547</t>
  </si>
  <si>
    <t>909</t>
  </si>
  <si>
    <t>5.489</t>
  </si>
  <si>
    <t>1.218</t>
  </si>
  <si>
    <t>6.002</t>
  </si>
  <si>
    <t>2.139</t>
  </si>
  <si>
    <t>6.509</t>
  </si>
  <si>
    <t>1.611</t>
  </si>
  <si>
    <t>8.546</t>
  </si>
  <si>
    <t>1.987</t>
  </si>
  <si>
    <t>8.318</t>
  </si>
  <si>
    <t xml:space="preserve">     71</t>
  </si>
  <si>
    <t>Architektur-, Ing.büros; techn., phys.,chem. Untersuchung</t>
  </si>
  <si>
    <t>2.488</t>
  </si>
  <si>
    <t>146</t>
  </si>
  <si>
    <t>2.397</t>
  </si>
  <si>
    <t>2.257</t>
  </si>
  <si>
    <t>137</t>
  </si>
  <si>
    <t>2.168</t>
  </si>
  <si>
    <t>186</t>
  </si>
  <si>
    <t>2.094</t>
  </si>
  <si>
    <t>1.938</t>
  </si>
  <si>
    <t>189</t>
  </si>
  <si>
    <t>2.040</t>
  </si>
  <si>
    <t>2.387</t>
  </si>
  <si>
    <t>215</t>
  </si>
  <si>
    <t>2.243</t>
  </si>
  <si>
    <t xml:space="preserve">     72</t>
  </si>
  <si>
    <t>Wissenschaftliche Forschung und Entwicklung</t>
  </si>
  <si>
    <t>2.260</t>
  </si>
  <si>
    <t>463</t>
  </si>
  <si>
    <t>2.920</t>
  </si>
  <si>
    <t>524</t>
  </si>
  <si>
    <t>3.057</t>
  </si>
  <si>
    <t>521</t>
  </si>
  <si>
    <t>3.100</t>
  </si>
  <si>
    <t>647</t>
  </si>
  <si>
    <t>3.117</t>
  </si>
  <si>
    <t>974</t>
  </si>
  <si>
    <t>3.775</t>
  </si>
  <si>
    <t>1.869</t>
  </si>
  <si>
    <t>4.165</t>
  </si>
  <si>
    <t>1.329</t>
  </si>
  <si>
    <t>5.507</t>
  </si>
  <si>
    <t>1.643</t>
  </si>
  <si>
    <t xml:space="preserve">       IFG</t>
  </si>
  <si>
    <t>Institutionen für Gemeinschaftsforschung</t>
  </si>
  <si>
    <t>295</t>
  </si>
  <si>
    <t>163</t>
  </si>
  <si>
    <t>286</t>
  </si>
  <si>
    <t>201</t>
  </si>
  <si>
    <t>203</t>
  </si>
  <si>
    <t>341</t>
  </si>
  <si>
    <t>270</t>
  </si>
  <si>
    <t>326</t>
  </si>
  <si>
    <t>G-I, L, N-U</t>
  </si>
  <si>
    <t>Restliche Abschnitte</t>
  </si>
  <si>
    <t>416</t>
  </si>
  <si>
    <t>617</t>
  </si>
  <si>
    <t>126</t>
  </si>
  <si>
    <t>142</t>
  </si>
  <si>
    <t>782</t>
  </si>
  <si>
    <t>166</t>
  </si>
  <si>
    <t>820</t>
  </si>
  <si>
    <t>739</t>
  </si>
  <si>
    <t>170</t>
  </si>
  <si>
    <t>1.199</t>
  </si>
  <si>
    <t>II. NACH BESCHÄFTIGTENGRÖSSENKLASSEN</t>
  </si>
  <si>
    <t xml:space="preserve">       unter 250 Beschäftigte</t>
  </si>
  <si>
    <t>5.340</t>
  </si>
  <si>
    <t>866</t>
  </si>
  <si>
    <t>5.725</t>
  </si>
  <si>
    <t>5.724</t>
  </si>
  <si>
    <t>978</t>
  </si>
  <si>
    <t>6.708</t>
  </si>
  <si>
    <t>1.027</t>
  </si>
  <si>
    <t>6.630</t>
  </si>
  <si>
    <t>1.045</t>
  </si>
  <si>
    <t>7.173</t>
  </si>
  <si>
    <t>1.265</t>
  </si>
  <si>
    <t>7.301</t>
  </si>
  <si>
    <t>10.234</t>
  </si>
  <si>
    <t>1.957</t>
  </si>
  <si>
    <t>9.862</t>
  </si>
  <si>
    <t xml:space="preserve">   250 bis 499 Beschäftigte</t>
  </si>
  <si>
    <t>2.921</t>
  </si>
  <si>
    <t>321</t>
  </si>
  <si>
    <t>375</t>
  </si>
  <si>
    <t>3.373</t>
  </si>
  <si>
    <t>486</t>
  </si>
  <si>
    <t>512</t>
  </si>
  <si>
    <t>3.325</t>
  </si>
  <si>
    <t>528</t>
  </si>
  <si>
    <t>3.695</t>
  </si>
  <si>
    <t>635</t>
  </si>
  <si>
    <t>5.302</t>
  </si>
  <si>
    <t>934</t>
  </si>
  <si>
    <t>5.217</t>
  </si>
  <si>
    <t>500 und mehr Beschäftigte</t>
  </si>
  <si>
    <t>54.565</t>
  </si>
  <si>
    <t>15.131</t>
  </si>
  <si>
    <t>59.902</t>
  </si>
  <si>
    <t>18.180</t>
  </si>
  <si>
    <t>63.095</t>
  </si>
  <si>
    <t>19.342</t>
  </si>
  <si>
    <t>65.749</t>
  </si>
  <si>
    <t>21.181</t>
  </si>
  <si>
    <t>61.257</t>
  </si>
  <si>
    <t>21.344</t>
  </si>
  <si>
    <t>65.263</t>
  </si>
  <si>
    <t>70.814</t>
  </si>
  <si>
    <t>25.766</t>
  </si>
  <si>
    <t>74.871</t>
  </si>
  <si>
    <t>28.917</t>
  </si>
  <si>
    <t>75.815</t>
  </si>
  <si>
    <t>90.894</t>
  </si>
  <si>
    <t>1) Die Wirtschaftsgliederung basiert auf der Klassifikation der Wirtschaftszweige des statistischen Bundesamtes, Ausgabe 2008 (WZ 2008). Die Kategorie 'IFG' wird ab dem Berichtsjahr 2023 nicht mehr gesondert ausgewiesen.</t>
  </si>
  <si>
    <t>2) Plan beinhaltet die geplanten internen FuE-Aufwendungen der Unternehmen für das folgende Jahr</t>
  </si>
  <si>
    <t xml:space="preserve">
I. Wirtschaftsgliederung
II. Beschäftigtengrößenklassen</t>
  </si>
  <si>
    <t>Tabelle 2.3: FuE-Personal (Vollzeitäquivalente) in der Wirtschaft 2016 bis 2023</t>
  </si>
  <si>
    <t>1.429</t>
  </si>
  <si>
    <t>1.379</t>
  </si>
  <si>
    <t>1.579</t>
  </si>
  <si>
    <t>1.567</t>
  </si>
  <si>
    <t>1.578</t>
  </si>
  <si>
    <t>1.747</t>
  </si>
  <si>
    <t>1.803</t>
  </si>
  <si>
    <t>1.811</t>
  </si>
  <si>
    <t>204</t>
  </si>
  <si>
    <t>237</t>
  </si>
  <si>
    <t>240</t>
  </si>
  <si>
    <t>193</t>
  </si>
  <si>
    <t>181</t>
  </si>
  <si>
    <t>191</t>
  </si>
  <si>
    <t>332.280</t>
  </si>
  <si>
    <t>346.443</t>
  </si>
  <si>
    <t>358.207</t>
  </si>
  <si>
    <t>375.006</t>
  </si>
  <si>
    <t>365.777</t>
  </si>
  <si>
    <t>371.412</t>
  </si>
  <si>
    <t>394.442</t>
  </si>
  <si>
    <t>409.583</t>
  </si>
  <si>
    <t>2.564</t>
  </si>
  <si>
    <t>2.704</t>
  </si>
  <si>
    <t>2.749</t>
  </si>
  <si>
    <t>2.689</t>
  </si>
  <si>
    <t>2.760</t>
  </si>
  <si>
    <t>2.819</t>
  </si>
  <si>
    <t>2.930</t>
  </si>
  <si>
    <t>1.112</t>
  </si>
  <si>
    <t>1.145</t>
  </si>
  <si>
    <t>1.260</t>
  </si>
  <si>
    <t>1.425</t>
  </si>
  <si>
    <t>1.390</t>
  </si>
  <si>
    <t>1.507</t>
  </si>
  <si>
    <t>1.797</t>
  </si>
  <si>
    <t>1.886</t>
  </si>
  <si>
    <t>1.958</t>
  </si>
  <si>
    <t>1.724</t>
  </si>
  <si>
    <t>1.742</t>
  </si>
  <si>
    <t>1.645</t>
  </si>
  <si>
    <t>1.665</t>
  </si>
  <si>
    <t>1.534</t>
  </si>
  <si>
    <t>361</t>
  </si>
  <si>
    <t>409</t>
  </si>
  <si>
    <t>429</t>
  </si>
  <si>
    <t>436</t>
  </si>
  <si>
    <t>418</t>
  </si>
  <si>
    <t>420</t>
  </si>
  <si>
    <t>229</t>
  </si>
  <si>
    <t>21.667</t>
  </si>
  <si>
    <t>21.969</t>
  </si>
  <si>
    <t>21.409</t>
  </si>
  <si>
    <t>23.088</t>
  </si>
  <si>
    <t>22.338</t>
  </si>
  <si>
    <t>22.047</t>
  </si>
  <si>
    <t>22.663</t>
  </si>
  <si>
    <t>24.352</t>
  </si>
  <si>
    <t>19.429</t>
  </si>
  <si>
    <t>20.071</t>
  </si>
  <si>
    <t>21.176</t>
  </si>
  <si>
    <t>21.800</t>
  </si>
  <si>
    <t>21.157</t>
  </si>
  <si>
    <t>22.540</t>
  </si>
  <si>
    <t>22.983</t>
  </si>
  <si>
    <t>23.213</t>
  </si>
  <si>
    <t>8.675</t>
  </si>
  <si>
    <t>8.551</t>
  </si>
  <si>
    <t>9.212</t>
  </si>
  <si>
    <t>9.166</t>
  </si>
  <si>
    <t>9.098</t>
  </si>
  <si>
    <t>8.759</t>
  </si>
  <si>
    <t>9.395</t>
  </si>
  <si>
    <t>8.861</t>
  </si>
  <si>
    <t>2.679</t>
  </si>
  <si>
    <t>2.818</t>
  </si>
  <si>
    <t>3.024</t>
  </si>
  <si>
    <t>2.949</t>
  </si>
  <si>
    <t>2.912</t>
  </si>
  <si>
    <t>2.808</t>
  </si>
  <si>
    <t>2.847</t>
  </si>
  <si>
    <t>3.093</t>
  </si>
  <si>
    <t>4.562</t>
  </si>
  <si>
    <t>4.396</t>
  </si>
  <si>
    <t>4.466</t>
  </si>
  <si>
    <t>4.469</t>
  </si>
  <si>
    <t>4.438</t>
  </si>
  <si>
    <t>4.048</t>
  </si>
  <si>
    <t>3.405</t>
  </si>
  <si>
    <t>3.130</t>
  </si>
  <si>
    <t>7.601</t>
  </si>
  <si>
    <t>7.866</t>
  </si>
  <si>
    <t>8.478</t>
  </si>
  <si>
    <t>8.418</t>
  </si>
  <si>
    <t>9.095</t>
  </si>
  <si>
    <t>8.694</t>
  </si>
  <si>
    <t>8.740</t>
  </si>
  <si>
    <t>61.135</t>
  </si>
  <si>
    <t>54.573</t>
  </si>
  <si>
    <t>56.423</t>
  </si>
  <si>
    <t>59.840</t>
  </si>
  <si>
    <t>60.825</t>
  </si>
  <si>
    <t>61.578</t>
  </si>
  <si>
    <t>63.704</t>
  </si>
  <si>
    <t>64.992</t>
  </si>
  <si>
    <t>21.405</t>
  </si>
  <si>
    <t>23.998</t>
  </si>
  <si>
    <t>23.849</t>
  </si>
  <si>
    <t>22.985</t>
  </si>
  <si>
    <t>22.776</t>
  </si>
  <si>
    <t>23.159</t>
  </si>
  <si>
    <t>23.846</t>
  </si>
  <si>
    <t>27.521</t>
  </si>
  <si>
    <t>44.464</t>
  </si>
  <si>
    <t>49.323</t>
  </si>
  <si>
    <t>50.202</t>
  </si>
  <si>
    <t>52.856</t>
  </si>
  <si>
    <t>51.438</t>
  </si>
  <si>
    <t>50.795</t>
  </si>
  <si>
    <t>53.584</t>
  </si>
  <si>
    <t>53.908</t>
  </si>
  <si>
    <t>113.865</t>
  </si>
  <si>
    <t>126.413</t>
  </si>
  <si>
    <t>131.597</t>
  </si>
  <si>
    <t>139.331</t>
  </si>
  <si>
    <t>134.225</t>
  </si>
  <si>
    <t>137.432</t>
  </si>
  <si>
    <t>153.300</t>
  </si>
  <si>
    <t>157.741</t>
  </si>
  <si>
    <t>11.656</t>
  </si>
  <si>
    <t>12.413</t>
  </si>
  <si>
    <t>14.200</t>
  </si>
  <si>
    <t>13.645</t>
  </si>
  <si>
    <t>11.737</t>
  </si>
  <si>
    <t>11.904</t>
  </si>
  <si>
    <t>12.337</t>
  </si>
  <si>
    <t>14.129</t>
  </si>
  <si>
    <t>9.589</t>
  </si>
  <si>
    <t>10.414</t>
  </si>
  <si>
    <t>11.960</t>
  </si>
  <si>
    <t>10.917</t>
  </si>
  <si>
    <t>8.960</t>
  </si>
  <si>
    <t>8.830</t>
  </si>
  <si>
    <t>10.160</t>
  </si>
  <si>
    <t>9.284</t>
  </si>
  <si>
    <t>8.178</t>
  </si>
  <si>
    <t>8.572</t>
  </si>
  <si>
    <t>10.206</t>
  </si>
  <si>
    <t>10.265</t>
  </si>
  <si>
    <t>11.000</t>
  </si>
  <si>
    <t>11.390</t>
  </si>
  <si>
    <t>13.703</t>
  </si>
  <si>
    <t>711</t>
  </si>
  <si>
    <t>1.006</t>
  </si>
  <si>
    <t>1.005</t>
  </si>
  <si>
    <t>1.396</t>
  </si>
  <si>
    <t>1.404</t>
  </si>
  <si>
    <t>1.384</t>
  </si>
  <si>
    <t>1.382</t>
  </si>
  <si>
    <t>1.729</t>
  </si>
  <si>
    <t>991</t>
  </si>
  <si>
    <t>1.147</t>
  </si>
  <si>
    <t>1.116</t>
  </si>
  <si>
    <t>1.490</t>
  </si>
  <si>
    <t>1.488</t>
  </si>
  <si>
    <t>1.508</t>
  </si>
  <si>
    <t>1.562</t>
  </si>
  <si>
    <t>1.355</t>
  </si>
  <si>
    <t>24.266</t>
  </si>
  <si>
    <t>25.991</t>
  </si>
  <si>
    <t>26.941</t>
  </si>
  <si>
    <t>31.161</t>
  </si>
  <si>
    <t>32.734</t>
  </si>
  <si>
    <t>37.739</t>
  </si>
  <si>
    <t>39.786</t>
  </si>
  <si>
    <t>50.283</t>
  </si>
  <si>
    <t>1.325</t>
  </si>
  <si>
    <t>1.312</t>
  </si>
  <si>
    <t>1.243</t>
  </si>
  <si>
    <t>1.996</t>
  </si>
  <si>
    <t>2.025</t>
  </si>
  <si>
    <t>2.055</t>
  </si>
  <si>
    <t>2.100</t>
  </si>
  <si>
    <t>3.543</t>
  </si>
  <si>
    <t>47.551</t>
  </si>
  <si>
    <t>54.515</t>
  </si>
  <si>
    <t>55.799</t>
  </si>
  <si>
    <t>54.858</t>
  </si>
  <si>
    <t>55.419</t>
  </si>
  <si>
    <t>56.404</t>
  </si>
  <si>
    <t>63.938</t>
  </si>
  <si>
    <t>24.349</t>
  </si>
  <si>
    <t>24.764</t>
  </si>
  <si>
    <t>24.508</t>
  </si>
  <si>
    <t>23.928</t>
  </si>
  <si>
    <t>23.184</t>
  </si>
  <si>
    <t>22.176</t>
  </si>
  <si>
    <t>22.918</t>
  </si>
  <si>
    <t>25.800</t>
  </si>
  <si>
    <t>21.147</t>
  </si>
  <si>
    <t>25.921</t>
  </si>
  <si>
    <t>27.373</t>
  </si>
  <si>
    <t>28.890</t>
  </si>
  <si>
    <t>28.855</t>
  </si>
  <si>
    <t>30.366</t>
  </si>
  <si>
    <t>30.547</t>
  </si>
  <si>
    <t>34.104</t>
  </si>
  <si>
    <t>3.536</t>
  </si>
  <si>
    <t>3.431</t>
  </si>
  <si>
    <t>3.446</t>
  </si>
  <si>
    <t>3.551</t>
  </si>
  <si>
    <t>3.463</t>
  </si>
  <si>
    <t>3.500</t>
  </si>
  <si>
    <t>4.269</t>
  </si>
  <si>
    <t>5.697</t>
  </si>
  <si>
    <t>6.212</t>
  </si>
  <si>
    <t>7.053</t>
  </si>
  <si>
    <t>7.388</t>
  </si>
  <si>
    <t>6.683</t>
  </si>
  <si>
    <t>7.597</t>
  </si>
  <si>
    <t>11.020</t>
  </si>
  <si>
    <t>63.387</t>
  </si>
  <si>
    <t>70.265</t>
  </si>
  <si>
    <t>70.895</t>
  </si>
  <si>
    <t>80.826</t>
  </si>
  <si>
    <t>80.707</t>
  </si>
  <si>
    <t>82.853</t>
  </si>
  <si>
    <t>82.791</t>
  </si>
  <si>
    <t>98.521</t>
  </si>
  <si>
    <t>25.890</t>
  </si>
  <si>
    <t>27.799</t>
  </si>
  <si>
    <t>28.709</t>
  </si>
  <si>
    <t>28.960</t>
  </si>
  <si>
    <t>27.782</t>
  </si>
  <si>
    <t>28.904</t>
  </si>
  <si>
    <t>31.595</t>
  </si>
  <si>
    <t>38.349</t>
  </si>
  <si>
    <t>323.750</t>
  </si>
  <si>
    <t>338.507</t>
  </si>
  <si>
    <t>351.454</t>
  </si>
  <si>
    <t>365.891</t>
  </si>
  <si>
    <t>358.955</t>
  </si>
  <si>
    <t>366.372</t>
  </si>
  <si>
    <t>390.867</t>
  </si>
  <si>
    <t>406.583</t>
  </si>
  <si>
    <t>2) Ein Vollzeitäquivalent entspricht einer vollzeitbeschäftigten Person, die ihre gesamte Arbeitszeit auf Forschung und Entwicklung verwendet. Verwendet die vollzeitbeschäftigte Person nur ein Viertel ihrer Arbeitszeit auf FuE, ergibt das 0,25 VZÄ.</t>
  </si>
  <si>
    <t>Tabelle 2.4: Regionale FuE-Kennzahlen der Wirtschaft 2013 bis 2023</t>
  </si>
  <si>
    <t>Bundesland</t>
  </si>
  <si>
    <t>Anteil am BIP in %</t>
  </si>
  <si>
    <t>Vollzeitäquivalente</t>
  </si>
  <si>
    <t>Anteil an SV-Beschäftigten in %</t>
  </si>
  <si>
    <t>Baden-Württemberg</t>
  </si>
  <si>
    <t>16.268</t>
  </si>
  <si>
    <t>18.511</t>
  </si>
  <si>
    <t>23.330</t>
  </si>
  <si>
    <t>25.272</t>
  </si>
  <si>
    <t>24.964</t>
  </si>
  <si>
    <t>29.255</t>
  </si>
  <si>
    <t>3,76</t>
  </si>
  <si>
    <t>3,95</t>
  </si>
  <si>
    <t>4,60</t>
  </si>
  <si>
    <t>4,71</t>
  </si>
  <si>
    <t>4,49</t>
  </si>
  <si>
    <t>4,63</t>
  </si>
  <si>
    <t>101.811</t>
  </si>
  <si>
    <t>114.018</t>
  </si>
  <si>
    <t>131.871</t>
  </si>
  <si>
    <t>141.679</t>
  </si>
  <si>
    <t>141.971</t>
  </si>
  <si>
    <t>161.809</t>
  </si>
  <si>
    <t>2,60</t>
  </si>
  <si>
    <t>2,89</t>
  </si>
  <si>
    <t>2,98</t>
  </si>
  <si>
    <t>2,96</t>
  </si>
  <si>
    <t>3,29</t>
  </si>
  <si>
    <t>Bayern</t>
  </si>
  <si>
    <t>12.142</t>
  </si>
  <si>
    <t>13.360</t>
  </si>
  <si>
    <t>14.178</t>
  </si>
  <si>
    <t>16.601</t>
  </si>
  <si>
    <t>17.089</t>
  </si>
  <si>
    <t>20.679</t>
  </si>
  <si>
    <t>2,34</t>
  </si>
  <si>
    <t>2,37</t>
  </si>
  <si>
    <t>2,31</t>
  </si>
  <si>
    <t>2,55</t>
  </si>
  <si>
    <t>2,53</t>
  </si>
  <si>
    <t>2,67</t>
  </si>
  <si>
    <t>79.531</t>
  </si>
  <si>
    <t>90.752</t>
  </si>
  <si>
    <t>93.961</t>
  </si>
  <si>
    <t>108.051</t>
  </si>
  <si>
    <t>109.466</t>
  </si>
  <si>
    <t>125.726</t>
  </si>
  <si>
    <t>1,60</t>
  </si>
  <si>
    <t>1,74</t>
  </si>
  <si>
    <t>1,72</t>
  </si>
  <si>
    <t>1,89</t>
  </si>
  <si>
    <t>1,90</t>
  </si>
  <si>
    <t>2,12</t>
  </si>
  <si>
    <t>Berlin</t>
  </si>
  <si>
    <t>1.682</t>
  </si>
  <si>
    <t>1.819</t>
  </si>
  <si>
    <t>1.908</t>
  </si>
  <si>
    <t>2.084</t>
  </si>
  <si>
    <t>1.918</t>
  </si>
  <si>
    <t>2.548</t>
  </si>
  <si>
    <t>1,45</t>
  </si>
  <si>
    <t>1,32</t>
  </si>
  <si>
    <t>1,31</t>
  </si>
  <si>
    <t>1,12</t>
  </si>
  <si>
    <t>1,29</t>
  </si>
  <si>
    <t>11.408</t>
  </si>
  <si>
    <t>13.332</t>
  </si>
  <si>
    <t>13.252</t>
  </si>
  <si>
    <t>14.258</t>
  </si>
  <si>
    <t>13.632</t>
  </si>
  <si>
    <t>18.547</t>
  </si>
  <si>
    <t>0,92</t>
  </si>
  <si>
    <t>1,01</t>
  </si>
  <si>
    <t>0,93</t>
  </si>
  <si>
    <t>0,86</t>
  </si>
  <si>
    <t>1,10</t>
  </si>
  <si>
    <t>Brandenburg</t>
  </si>
  <si>
    <t>397</t>
  </si>
  <si>
    <t>405</t>
  </si>
  <si>
    <t>434</t>
  </si>
  <si>
    <t>0,60</t>
  </si>
  <si>
    <t>0,63</t>
  </si>
  <si>
    <t>0,53</t>
  </si>
  <si>
    <t>3.091</t>
  </si>
  <si>
    <t>3.667</t>
  </si>
  <si>
    <t>4.379</t>
  </si>
  <si>
    <t>4.685</t>
  </si>
  <si>
    <t>4.086</t>
  </si>
  <si>
    <t>3.976</t>
  </si>
  <si>
    <t>0,47</t>
  </si>
  <si>
    <t>Bremen</t>
  </si>
  <si>
    <t>296</t>
  </si>
  <si>
    <t>291</t>
  </si>
  <si>
    <t>372</t>
  </si>
  <si>
    <t>371</t>
  </si>
  <si>
    <t>1,00</t>
  </si>
  <si>
    <t>1,02</t>
  </si>
  <si>
    <t>0,89</t>
  </si>
  <si>
    <t>0,99</t>
  </si>
  <si>
    <t>1,05</t>
  </si>
  <si>
    <t>2.208</t>
  </si>
  <si>
    <t>2.520</t>
  </si>
  <si>
    <t>2.539</t>
  </si>
  <si>
    <t>2.970</t>
  </si>
  <si>
    <t>3.105</t>
  </si>
  <si>
    <t>0,73</t>
  </si>
  <si>
    <t>0,80</t>
  </si>
  <si>
    <t>0,78</t>
  </si>
  <si>
    <t>0,88</t>
  </si>
  <si>
    <t>Hamburg</t>
  </si>
  <si>
    <t>1.323</t>
  </si>
  <si>
    <t>1.365</t>
  </si>
  <si>
    <t>1.438</t>
  </si>
  <si>
    <t>1.512</t>
  </si>
  <si>
    <t>1.506</t>
  </si>
  <si>
    <t>2.115</t>
  </si>
  <si>
    <t>1,25</t>
  </si>
  <si>
    <t>1,21</t>
  </si>
  <si>
    <t>1,18</t>
  </si>
  <si>
    <t>1,16</t>
  </si>
  <si>
    <t>1,09</t>
  </si>
  <si>
    <t>1,38</t>
  </si>
  <si>
    <t>7.409</t>
  </si>
  <si>
    <t>8.312</t>
  </si>
  <si>
    <t>9.895</t>
  </si>
  <si>
    <t>10.075</t>
  </si>
  <si>
    <t>10.180</t>
  </si>
  <si>
    <t>11.370</t>
  </si>
  <si>
    <t>0,84</t>
  </si>
  <si>
    <t>0,90</t>
  </si>
  <si>
    <t>1,04</t>
  </si>
  <si>
    <t>1,07</t>
  </si>
  <si>
    <t>Hessen</t>
  </si>
  <si>
    <t>5.288</t>
  </si>
  <si>
    <t>5.643</t>
  </si>
  <si>
    <t>6.176</t>
  </si>
  <si>
    <t>6.752</t>
  </si>
  <si>
    <t>6.744</t>
  </si>
  <si>
    <t>7.593</t>
  </si>
  <si>
    <t>2,11</t>
  </si>
  <si>
    <t>2,23</t>
  </si>
  <si>
    <t>2,15</t>
  </si>
  <si>
    <t>33.954</t>
  </si>
  <si>
    <t>38.890</t>
  </si>
  <si>
    <t>40.201</t>
  </si>
  <si>
    <t>41.815</t>
  </si>
  <si>
    <t>40.263</t>
  </si>
  <si>
    <t>48.475</t>
  </si>
  <si>
    <t>1,46</t>
  </si>
  <si>
    <t>1,59</t>
  </si>
  <si>
    <t>1,58</t>
  </si>
  <si>
    <t>1,51</t>
  </si>
  <si>
    <t>1,77</t>
  </si>
  <si>
    <t>Mecklenburg-Vorpommern</t>
  </si>
  <si>
    <t>178</t>
  </si>
  <si>
    <t>253</t>
  </si>
  <si>
    <t>239</t>
  </si>
  <si>
    <t>226</t>
  </si>
  <si>
    <t>0,59</t>
  </si>
  <si>
    <t>0,38</t>
  </si>
  <si>
    <t>1.676</t>
  </si>
  <si>
    <t>1.809</t>
  </si>
  <si>
    <t>2.006</t>
  </si>
  <si>
    <t>2.160</t>
  </si>
  <si>
    <t>2.288</t>
  </si>
  <si>
    <t>0,28</t>
  </si>
  <si>
    <t>0,30</t>
  </si>
  <si>
    <t>0,35</t>
  </si>
  <si>
    <t>Niedersachsen</t>
  </si>
  <si>
    <t>4.745</t>
  </si>
  <si>
    <t>6.504</t>
  </si>
  <si>
    <t>6.329</t>
  </si>
  <si>
    <t>6.860</t>
  </si>
  <si>
    <t>5.634</t>
  </si>
  <si>
    <t>6.515</t>
  </si>
  <si>
    <t>1,88</t>
  </si>
  <si>
    <t>2,45</t>
  </si>
  <si>
    <t>2,16</t>
  </si>
  <si>
    <t>1,75</t>
  </si>
  <si>
    <t>1,76</t>
  </si>
  <si>
    <t>28.769</t>
  </si>
  <si>
    <t>32.254</t>
  </si>
  <si>
    <t>33.222</t>
  </si>
  <si>
    <t>36.382</t>
  </si>
  <si>
    <t>37.261</t>
  </si>
  <si>
    <t>41.277</t>
  </si>
  <si>
    <t>1,15</t>
  </si>
  <si>
    <t>1,20</t>
  </si>
  <si>
    <t>Nordrhein-Westfalen</t>
  </si>
  <si>
    <t>6.732</t>
  </si>
  <si>
    <t>7.352</t>
  </si>
  <si>
    <t>8.433</t>
  </si>
  <si>
    <t>9.041</t>
  </si>
  <si>
    <t>9.350</t>
  </si>
  <si>
    <t>11.024</t>
  </si>
  <si>
    <t>1,11</t>
  </si>
  <si>
    <t>1,13</t>
  </si>
  <si>
    <t>1,22</t>
  </si>
  <si>
    <t>1,24</t>
  </si>
  <si>
    <t>1,30</t>
  </si>
  <si>
    <t>51.952</t>
  </si>
  <si>
    <t>56.694</t>
  </si>
  <si>
    <t>59.719</t>
  </si>
  <si>
    <t>63.571</t>
  </si>
  <si>
    <t>62.446</t>
  </si>
  <si>
    <t>68.656</t>
  </si>
  <si>
    <t>0,83</t>
  </si>
  <si>
    <t>0,91</t>
  </si>
  <si>
    <t>0,94</t>
  </si>
  <si>
    <t>Rheinland-Pfalz</t>
  </si>
  <si>
    <t>2.423</t>
  </si>
  <si>
    <t>2.556</t>
  </si>
  <si>
    <t>2.877</t>
  </si>
  <si>
    <t>3.349</t>
  </si>
  <si>
    <t>4.074</t>
  </si>
  <si>
    <t>1,52</t>
  </si>
  <si>
    <t>2,00</t>
  </si>
  <si>
    <t>2,26</t>
  </si>
  <si>
    <t>13.171</t>
  </si>
  <si>
    <t>15.298</t>
  </si>
  <si>
    <t>14.980</t>
  </si>
  <si>
    <t>17.084</t>
  </si>
  <si>
    <t>18.908</t>
  </si>
  <si>
    <t>18.689</t>
  </si>
  <si>
    <t>1,08</t>
  </si>
  <si>
    <t>1,26</t>
  </si>
  <si>
    <t>Saarland</t>
  </si>
  <si>
    <t>179</t>
  </si>
  <si>
    <t>223</t>
  </si>
  <si>
    <t>297</t>
  </si>
  <si>
    <t>290</t>
  </si>
  <si>
    <t>0,64</t>
  </si>
  <si>
    <t>0,85</t>
  </si>
  <si>
    <t>0,69</t>
  </si>
  <si>
    <t>1.783</t>
  </si>
  <si>
    <t>1.950</t>
  </si>
  <si>
    <t>2.597</t>
  </si>
  <si>
    <t>2.744</t>
  </si>
  <si>
    <t>2.596</t>
  </si>
  <si>
    <t>2.612</t>
  </si>
  <si>
    <t>0,68</t>
  </si>
  <si>
    <t>0,70</t>
  </si>
  <si>
    <t>0,67</t>
  </si>
  <si>
    <t>0,66</t>
  </si>
  <si>
    <t>Sachsen</t>
  </si>
  <si>
    <t>1.162</t>
  </si>
  <si>
    <t>1.346</t>
  </si>
  <si>
    <t>1.477</t>
  </si>
  <si>
    <t>1.687</t>
  </si>
  <si>
    <t>1.834</t>
  </si>
  <si>
    <t>3.089</t>
  </si>
  <si>
    <t>1,17</t>
  </si>
  <si>
    <t>1,19</t>
  </si>
  <si>
    <t>1,27</t>
  </si>
  <si>
    <t>1,35</t>
  </si>
  <si>
    <t>1,96</t>
  </si>
  <si>
    <t>10.701</t>
  </si>
  <si>
    <t>12.294</t>
  </si>
  <si>
    <t>13.421</t>
  </si>
  <si>
    <t>14.612</t>
  </si>
  <si>
    <t>15.257</t>
  </si>
  <si>
    <t>19.369</t>
  </si>
  <si>
    <t>0,72</t>
  </si>
  <si>
    <t>Sachsen-Anhalt</t>
  </si>
  <si>
    <t>212</t>
  </si>
  <si>
    <t>260</t>
  </si>
  <si>
    <t>284</t>
  </si>
  <si>
    <t>274</t>
  </si>
  <si>
    <t>2.671</t>
  </si>
  <si>
    <t>2.378</t>
  </si>
  <si>
    <t>2.549</t>
  </si>
  <si>
    <t>2.748</t>
  </si>
  <si>
    <t>2.768</t>
  </si>
  <si>
    <t>2.582</t>
  </si>
  <si>
    <t>0,31</t>
  </si>
  <si>
    <t>Schleswig-Holstein</t>
  </si>
  <si>
    <t>607</t>
  </si>
  <si>
    <t>671</t>
  </si>
  <si>
    <t>774</t>
  </si>
  <si>
    <t>888</t>
  </si>
  <si>
    <t>0,75</t>
  </si>
  <si>
    <t>0,79</t>
  </si>
  <si>
    <t>5.205</t>
  </si>
  <si>
    <t>5.373</t>
  </si>
  <si>
    <t>5.905</t>
  </si>
  <si>
    <t>6.251</t>
  </si>
  <si>
    <t>6.631</t>
  </si>
  <si>
    <t>7.192</t>
  </si>
  <si>
    <t>0,61</t>
  </si>
  <si>
    <t>0,62</t>
  </si>
  <si>
    <t>Thüringen</t>
  </si>
  <si>
    <t>550</t>
  </si>
  <si>
    <t>569</t>
  </si>
  <si>
    <t>682</t>
  </si>
  <si>
    <t>733</t>
  </si>
  <si>
    <t>905</t>
  </si>
  <si>
    <t>1.007</t>
  </si>
  <si>
    <t>0,97</t>
  </si>
  <si>
    <t>5.215</t>
  </si>
  <si>
    <t>5.360</t>
  </si>
  <si>
    <t>6.269</t>
  </si>
  <si>
    <t>6.745</t>
  </si>
  <si>
    <t>7.387</t>
  </si>
  <si>
    <t>Deutschland</t>
  </si>
  <si>
    <t>1,36</t>
  </si>
  <si>
    <t>1,42</t>
  </si>
  <si>
    <t>1,56</t>
  </si>
  <si>
    <t>2) Regionale Zuordnung nach dem Sitz der Forschungsstätten</t>
  </si>
  <si>
    <t>3) Stand des BIP Deutschland: August 2025; Stand des BIP Regionen: Februar 2025</t>
  </si>
  <si>
    <t>4) SV-Beschäftigte im Jahresdurchschnitt; Stand: Juli 2025</t>
  </si>
  <si>
    <t>Quelle: Stifterverband Wissenschaftsstatistik, Destatis, VGR der Länder, BA</t>
  </si>
  <si>
    <t>Tabelle 3.1.1: Finanzierung der internen FuE-Aufwendungen der Wirtschaft nach Herkunft der Mittel 2023</t>
  </si>
  <si>
    <t>II. Forschungsintensitäten</t>
  </si>
  <si>
    <t>finanziert vom Inland</t>
  </si>
  <si>
    <t>davon</t>
  </si>
  <si>
    <t>finanziert vom Ausland</t>
  </si>
  <si>
    <t>III. Beschäftigungsklassen</t>
  </si>
  <si>
    <t>vom Wirtschaftssektor</t>
  </si>
  <si>
    <t>vom Staat</t>
  </si>
  <si>
    <t>von sonstigen Inländern</t>
  </si>
  <si>
    <t>Tsd. €</t>
  </si>
  <si>
    <t>279.170</t>
  </si>
  <si>
    <t>190.811</t>
  </si>
  <si>
    <t>178.536</t>
  </si>
  <si>
    <t>93,6</t>
  </si>
  <si>
    <t>11.998</t>
  </si>
  <si>
    <t xml:space="preserve"> 6,3</t>
  </si>
  <si>
    <t>276</t>
  </si>
  <si>
    <t xml:space="preserve"> 0,1</t>
  </si>
  <si>
    <t>88.359</t>
  </si>
  <si>
    <t>31,7</t>
  </si>
  <si>
    <t>22.124</t>
  </si>
  <si>
    <t>22.029</t>
  </si>
  <si>
    <t>99,6</t>
  </si>
  <si>
    <t>20.077</t>
  </si>
  <si>
    <t>91,1</t>
  </si>
  <si>
    <t>1.925</t>
  </si>
  <si>
    <t xml:space="preserve"> 8,7</t>
  </si>
  <si>
    <t>71.842.393</t>
  </si>
  <si>
    <t>66.157.684</t>
  </si>
  <si>
    <t>92,1</t>
  </si>
  <si>
    <t>63.994.620</t>
  </si>
  <si>
    <t>96,7</t>
  </si>
  <si>
    <t>2.061.090</t>
  </si>
  <si>
    <t xml:space="preserve"> 3,1</t>
  </si>
  <si>
    <t>101.973</t>
  </si>
  <si>
    <t>5.684.709</t>
  </si>
  <si>
    <t xml:space="preserve"> 7,9</t>
  </si>
  <si>
    <t>411.198</t>
  </si>
  <si>
    <t>338.540</t>
  </si>
  <si>
    <t>82,3</t>
  </si>
  <si>
    <t>324.777</t>
  </si>
  <si>
    <t>95,9</t>
  </si>
  <si>
    <t>10.557</t>
  </si>
  <si>
    <t>3.206</t>
  </si>
  <si>
    <t xml:space="preserve"> 0,9</t>
  </si>
  <si>
    <t>72.658</t>
  </si>
  <si>
    <t>172.181</t>
  </si>
  <si>
    <t>170.865</t>
  </si>
  <si>
    <t>99,2</t>
  </si>
  <si>
    <t>151.310</t>
  </si>
  <si>
    <t>88,6</t>
  </si>
  <si>
    <t>19.488</t>
  </si>
  <si>
    <t>11,4</t>
  </si>
  <si>
    <t>68</t>
  </si>
  <si>
    <t xml:space="preserve"> 0,0</t>
  </si>
  <si>
    <t xml:space="preserve"> 0,8</t>
  </si>
  <si>
    <t>208.670</t>
  </si>
  <si>
    <t>170.390</t>
  </si>
  <si>
    <t>81,7</t>
  </si>
  <si>
    <t>157.279</t>
  </si>
  <si>
    <t>92,3</t>
  </si>
  <si>
    <t>13.069</t>
  </si>
  <si>
    <t xml:space="preserve"> 7,7</t>
  </si>
  <si>
    <t>42</t>
  </si>
  <si>
    <t>38.280</t>
  </si>
  <si>
    <t>47.952</t>
  </si>
  <si>
    <t>1</t>
  </si>
  <si>
    <t>4.886.167</t>
  </si>
  <si>
    <t>4.594.180</t>
  </si>
  <si>
    <t>94,0</t>
  </si>
  <si>
    <t>4.498.942</t>
  </si>
  <si>
    <t>97,9</t>
  </si>
  <si>
    <t>94.771</t>
  </si>
  <si>
    <t>468</t>
  </si>
  <si>
    <t>291.987</t>
  </si>
  <si>
    <t xml:space="preserve"> 6,0</t>
  </si>
  <si>
    <t>6.493.436</t>
  </si>
  <si>
    <t>5.422.266</t>
  </si>
  <si>
    <t>83,5</t>
  </si>
  <si>
    <t>5.285.307</t>
  </si>
  <si>
    <t>1.071.170</t>
  </si>
  <si>
    <t>1.238.060</t>
  </si>
  <si>
    <t>1.147.386</t>
  </si>
  <si>
    <t>92,7</t>
  </si>
  <si>
    <t>1.070.235</t>
  </si>
  <si>
    <t>93,3</t>
  </si>
  <si>
    <t>75.461</t>
  </si>
  <si>
    <t xml:space="preserve"> 6,6</t>
  </si>
  <si>
    <t>1.690</t>
  </si>
  <si>
    <t>90.674</t>
  </si>
  <si>
    <t>389.577</t>
  </si>
  <si>
    <t>372.517</t>
  </si>
  <si>
    <t>95,6</t>
  </si>
  <si>
    <t>334.268</t>
  </si>
  <si>
    <t>89,7</t>
  </si>
  <si>
    <t>37.634</t>
  </si>
  <si>
    <t>10,1</t>
  </si>
  <si>
    <t>615</t>
  </si>
  <si>
    <t>17.060</t>
  </si>
  <si>
    <t xml:space="preserve"> 4,4</t>
  </si>
  <si>
    <t>381.621</t>
  </si>
  <si>
    <t>376.500</t>
  </si>
  <si>
    <t>98,7</t>
  </si>
  <si>
    <t>318.499</t>
  </si>
  <si>
    <t>84,6</t>
  </si>
  <si>
    <t>24.744</t>
  </si>
  <si>
    <t>33.257</t>
  </si>
  <si>
    <t xml:space="preserve"> 8,8</t>
  </si>
  <si>
    <t>5.121</t>
  </si>
  <si>
    <t xml:space="preserve"> 1,3</t>
  </si>
  <si>
    <t>1.119.798</t>
  </si>
  <si>
    <t>1.091.140</t>
  </si>
  <si>
    <t>97,4</t>
  </si>
  <si>
    <t>987.957</t>
  </si>
  <si>
    <t>90,5</t>
  </si>
  <si>
    <t>97.890</t>
  </si>
  <si>
    <t xml:space="preserve"> 9,0</t>
  </si>
  <si>
    <t>5.292</t>
  </si>
  <si>
    <t xml:space="preserve"> 0,5</t>
  </si>
  <si>
    <t>28.659</t>
  </si>
  <si>
    <t>9.914.310</t>
  </si>
  <si>
    <t>8.565.150</t>
  </si>
  <si>
    <t>86,4</t>
  </si>
  <si>
    <t>8.114.511</t>
  </si>
  <si>
    <t>94,7</t>
  </si>
  <si>
    <t>446.700</t>
  </si>
  <si>
    <t>3.938</t>
  </si>
  <si>
    <t>1.349.161</t>
  </si>
  <si>
    <t>4.324.438</t>
  </si>
  <si>
    <t>4.179.159</t>
  </si>
  <si>
    <t>96,6</t>
  </si>
  <si>
    <t>4.058.545</t>
  </si>
  <si>
    <t>97,1</t>
  </si>
  <si>
    <t>118.361</t>
  </si>
  <si>
    <t xml:space="preserve"> 2,8</t>
  </si>
  <si>
    <t>2.252</t>
  </si>
  <si>
    <t>145.279</t>
  </si>
  <si>
    <t xml:space="preserve"> 3,4</t>
  </si>
  <si>
    <t>7.611.141</t>
  </si>
  <si>
    <t>7.352.209</t>
  </si>
  <si>
    <t>6.997.097</t>
  </si>
  <si>
    <t>95,2</t>
  </si>
  <si>
    <t>349.322</t>
  </si>
  <si>
    <t xml:space="preserve"> 4,8</t>
  </si>
  <si>
    <t>5.791</t>
  </si>
  <si>
    <t>258.932</t>
  </si>
  <si>
    <t>30.345.504</t>
  </si>
  <si>
    <t>28.175.876</t>
  </si>
  <si>
    <t>92,9</t>
  </si>
  <si>
    <t>27.805.179</t>
  </si>
  <si>
    <t>331.057</t>
  </si>
  <si>
    <t xml:space="preserve"> 1,2</t>
  </si>
  <si>
    <t>39.640</t>
  </si>
  <si>
    <t>2.169.628</t>
  </si>
  <si>
    <t>2.185.598</t>
  </si>
  <si>
    <t>2.145.748</t>
  </si>
  <si>
    <t>98,2</t>
  </si>
  <si>
    <t>1.943.180</t>
  </si>
  <si>
    <t>90,6</t>
  </si>
  <si>
    <t>201.429</t>
  </si>
  <si>
    <t xml:space="preserve"> 9,4</t>
  </si>
  <si>
    <t>1.140</t>
  </si>
  <si>
    <t>39.851</t>
  </si>
  <si>
    <t>1.519.530</t>
  </si>
  <si>
    <t>1.490.000</t>
  </si>
  <si>
    <t>98,1</t>
  </si>
  <si>
    <t>1.311.671</t>
  </si>
  <si>
    <t>88,0</t>
  </si>
  <si>
    <t>177.278</t>
  </si>
  <si>
    <t>11,9</t>
  </si>
  <si>
    <t>1.051</t>
  </si>
  <si>
    <t>29.530</t>
  </si>
  <si>
    <t xml:space="preserve"> 1,9</t>
  </si>
  <si>
    <t>2.112.742</t>
  </si>
  <si>
    <t>210.335</t>
  </si>
  <si>
    <t>205.959</t>
  </si>
  <si>
    <t>134.585</t>
  </si>
  <si>
    <t>65,3</t>
  </si>
  <si>
    <t>70.733</t>
  </si>
  <si>
    <t>34,3</t>
  </si>
  <si>
    <t>642</t>
  </si>
  <si>
    <t>4.375</t>
  </si>
  <si>
    <t>113.112</t>
  </si>
  <si>
    <t>112.434</t>
  </si>
  <si>
    <t>99,4</t>
  </si>
  <si>
    <t>85.204</t>
  </si>
  <si>
    <t>75,8</t>
  </si>
  <si>
    <t>26.563</t>
  </si>
  <si>
    <t>23,6</t>
  </si>
  <si>
    <t>666</t>
  </si>
  <si>
    <t xml:space="preserve"> 0,6</t>
  </si>
  <si>
    <t>7.637.352</t>
  </si>
  <si>
    <t>7.215.778</t>
  </si>
  <si>
    <t>94,5</t>
  </si>
  <si>
    <t>6.403.292</t>
  </si>
  <si>
    <t>88,7</t>
  </si>
  <si>
    <t>807.011</t>
  </si>
  <si>
    <t>11,2</t>
  </si>
  <si>
    <t>5.476</t>
  </si>
  <si>
    <t>421.574</t>
  </si>
  <si>
    <t xml:space="preserve"> 5,5</t>
  </si>
  <si>
    <t xml:space="preserve">     62.01</t>
  </si>
  <si>
    <t>Programmierungstätigkeiten</t>
  </si>
  <si>
    <t>5.873.321</t>
  </si>
  <si>
    <t>5.507.734</t>
  </si>
  <si>
    <t>93,8</t>
  </si>
  <si>
    <t>5.017.229</t>
  </si>
  <si>
    <t>487.169</t>
  </si>
  <si>
    <t>3.336</t>
  </si>
  <si>
    <t>365.587</t>
  </si>
  <si>
    <t>557.689</t>
  </si>
  <si>
    <t>542.182</t>
  </si>
  <si>
    <t>97,2</t>
  </si>
  <si>
    <t>474.811</t>
  </si>
  <si>
    <t>87,6</t>
  </si>
  <si>
    <t>67.042</t>
  </si>
  <si>
    <t>15.507</t>
  </si>
  <si>
    <t>8.546.114</t>
  </si>
  <si>
    <t>7.534.893</t>
  </si>
  <si>
    <t>88,2</t>
  </si>
  <si>
    <t>6.141.409</t>
  </si>
  <si>
    <t>81,5</t>
  </si>
  <si>
    <t>1.355.724</t>
  </si>
  <si>
    <t>37.760</t>
  </si>
  <si>
    <t>1.011.221</t>
  </si>
  <si>
    <t>11,8</t>
  </si>
  <si>
    <t>2.386.682</t>
  </si>
  <si>
    <t>2.336.404</t>
  </si>
  <si>
    <t>2.038.594</t>
  </si>
  <si>
    <t>87,3</t>
  </si>
  <si>
    <t>290.810</t>
  </si>
  <si>
    <t>7.000</t>
  </si>
  <si>
    <t>50.279</t>
  </si>
  <si>
    <t>5.507.120</t>
  </si>
  <si>
    <t>4.557.813</t>
  </si>
  <si>
    <t>82,8</t>
  </si>
  <si>
    <t>3.570.905</t>
  </si>
  <si>
    <t>78,3</t>
  </si>
  <si>
    <t>958.430</t>
  </si>
  <si>
    <t>21,0</t>
  </si>
  <si>
    <t>28.479</t>
  </si>
  <si>
    <t>949.307</t>
  </si>
  <si>
    <t>1.199.415</t>
  </si>
  <si>
    <t>1.143.439</t>
  </si>
  <si>
    <t>95,3</t>
  </si>
  <si>
    <t>788.712</t>
  </si>
  <si>
    <t>352.334</t>
  </si>
  <si>
    <t>30,8</t>
  </si>
  <si>
    <t>2.393</t>
  </si>
  <si>
    <t>55.976</t>
  </si>
  <si>
    <t xml:space="preserve"> 4,7</t>
  </si>
  <si>
    <t>II. NACH FORSCHUNGSINTENSITÄTEN</t>
  </si>
  <si>
    <t>Forschungsintensive Wirtschaftszweige (mind. 2,5% FuE-Aufwand/Umsatz)</t>
  </si>
  <si>
    <t>77.208.782</t>
  </si>
  <si>
    <t>70.581.642</t>
  </si>
  <si>
    <t>91,4</t>
  </si>
  <si>
    <t>66.981.167</t>
  </si>
  <si>
    <t>94,9</t>
  </si>
  <si>
    <t>3.504.520</t>
  </si>
  <si>
    <t>95.955</t>
  </si>
  <si>
    <t>6.627.140</t>
  </si>
  <si>
    <t xml:space="preserve"> 8,6</t>
  </si>
  <si>
    <t xml:space="preserve">     Spitzentechnologie (7% oder mehr FuE-Aufwand/Umsatz)</t>
  </si>
  <si>
    <t>23.577.065</t>
  </si>
  <si>
    <t>20.086.034</t>
  </si>
  <si>
    <t>85,2</t>
  </si>
  <si>
    <t>18.338.089</t>
  </si>
  <si>
    <t>91,3</t>
  </si>
  <si>
    <t>1.712.645</t>
  </si>
  <si>
    <t xml:space="preserve"> 8,5</t>
  </si>
  <si>
    <t>35.300</t>
  </si>
  <si>
    <t>3.491.031</t>
  </si>
  <si>
    <t xml:space="preserve">     Hochwertige Technik (2,5 bis weniger als 7% FuE-Aufwand/Umsatz)</t>
  </si>
  <si>
    <t>53.631.716</t>
  </si>
  <si>
    <t>50.495.608</t>
  </si>
  <si>
    <t>94,2</t>
  </si>
  <si>
    <t>48.643.079</t>
  </si>
  <si>
    <t>96,3</t>
  </si>
  <si>
    <t>1.791.875</t>
  </si>
  <si>
    <t xml:space="preserve"> 3,5</t>
  </si>
  <si>
    <t>60.655</t>
  </si>
  <si>
    <t>3.136.108</t>
  </si>
  <si>
    <t>Restliche Abschnitte (nicht forschungsintensiv)</t>
  </si>
  <si>
    <t>13.198.922</t>
  </si>
  <si>
    <t>12.543.566</t>
  </si>
  <si>
    <t>95,0</t>
  </si>
  <si>
    <t>11.240.079</t>
  </si>
  <si>
    <t>89,6</t>
  </si>
  <si>
    <t>1.249.900</t>
  </si>
  <si>
    <t>10,0</t>
  </si>
  <si>
    <t>53.587</t>
  </si>
  <si>
    <t>655.355</t>
  </si>
  <si>
    <t>III. NACH BESCHÄFTIGTENGRÖSSENKLASSEN</t>
  </si>
  <si>
    <t xml:space="preserve">              unter 20 Beschäftigte</t>
  </si>
  <si>
    <t>1.598.860</t>
  </si>
  <si>
    <t>1.518.896</t>
  </si>
  <si>
    <t>859.541</t>
  </si>
  <si>
    <t>56,6</t>
  </si>
  <si>
    <t>646.278</t>
  </si>
  <si>
    <t>42,5</t>
  </si>
  <si>
    <t>13.077</t>
  </si>
  <si>
    <t>79.964</t>
  </si>
  <si>
    <t xml:space="preserve">            20 bis 49 Beschäftigte</t>
  </si>
  <si>
    <t>1.934.009</t>
  </si>
  <si>
    <t>1.799.682</t>
  </si>
  <si>
    <t>93,1</t>
  </si>
  <si>
    <t>1.233.822</t>
  </si>
  <si>
    <t>68,6</t>
  </si>
  <si>
    <t>552.803</t>
  </si>
  <si>
    <t>30,7</t>
  </si>
  <si>
    <t>13.056</t>
  </si>
  <si>
    <t xml:space="preserve"> 0,7</t>
  </si>
  <si>
    <t>134.327</t>
  </si>
  <si>
    <t xml:space="preserve">            50 bis 99 Beschäftigte</t>
  </si>
  <si>
    <t>2.171.990</t>
  </si>
  <si>
    <t>1.978.581</t>
  </si>
  <si>
    <t>1.507.458</t>
  </si>
  <si>
    <t>76,2</t>
  </si>
  <si>
    <t>458.764</t>
  </si>
  <si>
    <t>12.359</t>
  </si>
  <si>
    <t>193.409</t>
  </si>
  <si>
    <t xml:space="preserve"> 8,9</t>
  </si>
  <si>
    <t xml:space="preserve">        100 bis 249 Beschäftigte</t>
  </si>
  <si>
    <t>4.529.553</t>
  </si>
  <si>
    <t>4.198.736</t>
  </si>
  <si>
    <t>3.648.088</t>
  </si>
  <si>
    <t>86,9</t>
  </si>
  <si>
    <t>540.003</t>
  </si>
  <si>
    <t>12,9</t>
  </si>
  <si>
    <t>10.645</t>
  </si>
  <si>
    <t>330.817</t>
  </si>
  <si>
    <t xml:space="preserve">        250 bis 499 Beschäftigte</t>
  </si>
  <si>
    <t>5.301.999</t>
  </si>
  <si>
    <t>5.003.372</t>
  </si>
  <si>
    <t>94,4</t>
  </si>
  <si>
    <t>4.673.064</t>
  </si>
  <si>
    <t>93,4</t>
  </si>
  <si>
    <t>324.721</t>
  </si>
  <si>
    <t xml:space="preserve"> 6,5</t>
  </si>
  <si>
    <t>5.587</t>
  </si>
  <si>
    <t>298.627</t>
  </si>
  <si>
    <t xml:space="preserve"> 5,6</t>
  </si>
  <si>
    <t xml:space="preserve">        500 bis 999 Beschäftigte</t>
  </si>
  <si>
    <t>6.287.567</t>
  </si>
  <si>
    <t>5.480.351</t>
  </si>
  <si>
    <t>87,2</t>
  </si>
  <si>
    <t>5.210.754</t>
  </si>
  <si>
    <t>95,1</t>
  </si>
  <si>
    <t>264.450</t>
  </si>
  <si>
    <t>5.147</t>
  </si>
  <si>
    <t>807.216</t>
  </si>
  <si>
    <t>12,8</t>
  </si>
  <si>
    <t xml:space="preserve">  1.000 bis 1.999 Beschäftigte</t>
  </si>
  <si>
    <t>8.526.581</t>
  </si>
  <si>
    <t>7.687.780</t>
  </si>
  <si>
    <t>90,2</t>
  </si>
  <si>
    <t>7.283.383</t>
  </si>
  <si>
    <t>396.520</t>
  </si>
  <si>
    <t>7.876</t>
  </si>
  <si>
    <t>838.801</t>
  </si>
  <si>
    <t xml:space="preserve"> 9,8</t>
  </si>
  <si>
    <t xml:space="preserve">  2.000 bis 4.999 Beschäftigte</t>
  </si>
  <si>
    <t>13.716.639</t>
  </si>
  <si>
    <t>12.265.690</t>
  </si>
  <si>
    <t>89,4</t>
  </si>
  <si>
    <t>11.425.645</t>
  </si>
  <si>
    <t>93,2</t>
  </si>
  <si>
    <t>831.059</t>
  </si>
  <si>
    <t xml:space="preserve"> 6,8</t>
  </si>
  <si>
    <t>8.987</t>
  </si>
  <si>
    <t>1.450.949</t>
  </si>
  <si>
    <t>10,6</t>
  </si>
  <si>
    <t xml:space="preserve">  5.000 bis 9.999 Beschäftigte</t>
  </si>
  <si>
    <t>6.852.008</t>
  </si>
  <si>
    <t>6.148.161</t>
  </si>
  <si>
    <t>6.029.132</t>
  </si>
  <si>
    <t>116.402</t>
  </si>
  <si>
    <t>2.626</t>
  </si>
  <si>
    <t>703.847</t>
  </si>
  <si>
    <t>10,3</t>
  </si>
  <si>
    <t>10.000 Beschäftigte und mehr</t>
  </si>
  <si>
    <t>39.488.498</t>
  </si>
  <si>
    <t>37.043.961</t>
  </si>
  <si>
    <t>36.350.360</t>
  </si>
  <si>
    <t>623.420</t>
  </si>
  <si>
    <t xml:space="preserve"> 1,7</t>
  </si>
  <si>
    <t>70.181</t>
  </si>
  <si>
    <t>2.444.537</t>
  </si>
  <si>
    <t>90.407.703</t>
  </si>
  <si>
    <t>83.125.208</t>
  </si>
  <si>
    <t>91,9</t>
  </si>
  <si>
    <t>78.221.246</t>
  </si>
  <si>
    <t>94,1</t>
  </si>
  <si>
    <t>4.754.421</t>
  </si>
  <si>
    <t xml:space="preserve"> 5,7</t>
  </si>
  <si>
    <t>149.542</t>
  </si>
  <si>
    <t>7.282.495</t>
  </si>
  <si>
    <t xml:space="preserve"> 8,1</t>
  </si>
  <si>
    <t>1) Die Wirtschaftsgliederung basiert auf der Klassifikation des Statistischen Bundesamtes, Ausgabe 2008 (Wz2008). Die Kategorie 'IFG' wird ab dem Berichtsjahr 2023 nicht mehr gesondert ausgewiesen.</t>
  </si>
  <si>
    <t>2) Die Forschungsintensitäten orientieren sich an der Neuabgrenzung forschungsintensiver Industrien und Güter des NIW/ISI/ZEW (2022).</t>
  </si>
  <si>
    <t>.a) Wert aus Gründen der Vertraulichkeit nicht ausgewiesen, ist aber in der Gesamtsumme enthalten</t>
  </si>
  <si>
    <t xml:space="preserve">
I. Wirtschaftsgliederung
II. Forschungsintensitäten
III. Beschäftigungsklassen</t>
  </si>
  <si>
    <t>Tabelle 3.1.2: Auslandsfinanzierung der internen FuE-Aufwendungen der Wirtschaft nach Herkunft der Mittel 2023</t>
  </si>
  <si>
    <t>III. Beschäftigtengrößenklassen</t>
  </si>
  <si>
    <t>verbundene Unternehmen</t>
  </si>
  <si>
    <t>andere Unternehmen</t>
  </si>
  <si>
    <t>aus EU-Förderprog</t>
  </si>
  <si>
    <t>sonst. intern. Organisat.</t>
  </si>
  <si>
    <t>sonst. Ausland</t>
  </si>
  <si>
    <t>87.908</t>
  </si>
  <si>
    <t>99,5</t>
  </si>
  <si>
    <t>0</t>
  </si>
  <si>
    <t>19,8</t>
  </si>
  <si>
    <t xml:space="preserve"> 1,0</t>
  </si>
  <si>
    <t>75</t>
  </si>
  <si>
    <t>78,1</t>
  </si>
  <si>
    <t>4.842.361</t>
  </si>
  <si>
    <t>311.187</t>
  </si>
  <si>
    <t>201.917</t>
  </si>
  <si>
    <t xml:space="preserve"> 3,6</t>
  </si>
  <si>
    <t>39.705</t>
  </si>
  <si>
    <t>289.539</t>
  </si>
  <si>
    <t xml:space="preserve"> 5,1</t>
  </si>
  <si>
    <t>71.810</t>
  </si>
  <si>
    <t>98,8</t>
  </si>
  <si>
    <t>132</t>
  </si>
  <si>
    <t>627</t>
  </si>
  <si>
    <t>11</t>
  </si>
  <si>
    <t>77</t>
  </si>
  <si>
    <t>699</t>
  </si>
  <si>
    <t>53,1</t>
  </si>
  <si>
    <t>98</t>
  </si>
  <si>
    <t>33,0</t>
  </si>
  <si>
    <t>37.837</t>
  </si>
  <si>
    <t>51</t>
  </si>
  <si>
    <t>248.967</t>
  </si>
  <si>
    <t>85,3</t>
  </si>
  <si>
    <t>3.247</t>
  </si>
  <si>
    <t xml:space="preserve"> 1,1</t>
  </si>
  <si>
    <t>10.665</t>
  </si>
  <si>
    <t>12.877</t>
  </si>
  <si>
    <t>16.232</t>
  </si>
  <si>
    <t>1.021.624</t>
  </si>
  <si>
    <t>95,4</t>
  </si>
  <si>
    <t>27.531</t>
  </si>
  <si>
    <t>1.790</t>
  </si>
  <si>
    <t>11.485</t>
  </si>
  <si>
    <t>81.715</t>
  </si>
  <si>
    <t>90,1</t>
  </si>
  <si>
    <t>2.535</t>
  </si>
  <si>
    <t>3.631</t>
  </si>
  <si>
    <t>358</t>
  </si>
  <si>
    <t>2.435</t>
  </si>
  <si>
    <t xml:space="preserve"> 2,7</t>
  </si>
  <si>
    <t>10.714</t>
  </si>
  <si>
    <t xml:space="preserve"> 9,2</t>
  </si>
  <si>
    <t>2.576</t>
  </si>
  <si>
    <t>267</t>
  </si>
  <si>
    <t xml:space="preserve"> 1,6</t>
  </si>
  <si>
    <t>1.926</t>
  </si>
  <si>
    <t>11,3</t>
  </si>
  <si>
    <t>3.252</t>
  </si>
  <si>
    <t>63,5</t>
  </si>
  <si>
    <t>114</t>
  </si>
  <si>
    <t xml:space="preserve"> 2,2</t>
  </si>
  <si>
    <t>32,9</t>
  </si>
  <si>
    <t>21.202</t>
  </si>
  <si>
    <t>74,0</t>
  </si>
  <si>
    <t xml:space="preserve"> 4,6</t>
  </si>
  <si>
    <t>5.853</t>
  </si>
  <si>
    <t>26</t>
  </si>
  <si>
    <t>262</t>
  </si>
  <si>
    <t>1.196.497</t>
  </si>
  <si>
    <t>43.075</t>
  </si>
  <si>
    <t xml:space="preserve"> 3,2</t>
  </si>
  <si>
    <t>46.327</t>
  </si>
  <si>
    <t>7.666</t>
  </si>
  <si>
    <t>55.596</t>
  </si>
  <si>
    <t xml:space="preserve"> 4,1</t>
  </si>
  <si>
    <t>95.514</t>
  </si>
  <si>
    <t>21.527</t>
  </si>
  <si>
    <t>12.639</t>
  </si>
  <si>
    <t>2.035</t>
  </si>
  <si>
    <t xml:space="preserve"> 1,4</t>
  </si>
  <si>
    <t>13.565</t>
  </si>
  <si>
    <t xml:space="preserve"> 9,3</t>
  </si>
  <si>
    <t>229.045</t>
  </si>
  <si>
    <t>88,5</t>
  </si>
  <si>
    <t>8.404</t>
  </si>
  <si>
    <t>19.539</t>
  </si>
  <si>
    <t xml:space="preserve"> 7,5</t>
  </si>
  <si>
    <t>233</t>
  </si>
  <si>
    <t>1.710</t>
  </si>
  <si>
    <t>1.721.552</t>
  </si>
  <si>
    <t>79,3</t>
  </si>
  <si>
    <t>209.329</t>
  </si>
  <si>
    <t xml:space="preserve"> 9,6</t>
  </si>
  <si>
    <t>42.095</t>
  </si>
  <si>
    <t>13.502</t>
  </si>
  <si>
    <t>183.151</t>
  </si>
  <si>
    <t xml:space="preserve"> 8,4</t>
  </si>
  <si>
    <t>8.171</t>
  </si>
  <si>
    <t>5.524</t>
  </si>
  <si>
    <t>23.631</t>
  </si>
  <si>
    <t>59,3</t>
  </si>
  <si>
    <t>648</t>
  </si>
  <si>
    <t>1.877</t>
  </si>
  <si>
    <t>5.377</t>
  </si>
  <si>
    <t>5.181</t>
  </si>
  <si>
    <t>17,5</t>
  </si>
  <si>
    <t>17.225</t>
  </si>
  <si>
    <t>58,3</t>
  </si>
  <si>
    <t>1.599</t>
  </si>
  <si>
    <t xml:space="preserve"> 5,4</t>
  </si>
  <si>
    <t>5.517</t>
  </si>
  <si>
    <t>4.344</t>
  </si>
  <si>
    <t>1.102</t>
  </si>
  <si>
    <t>564</t>
  </si>
  <si>
    <t>406</t>
  </si>
  <si>
    <t>3.309</t>
  </si>
  <si>
    <t>75,6</t>
  </si>
  <si>
    <t>83</t>
  </si>
  <si>
    <t>404</t>
  </si>
  <si>
    <t>374.164</t>
  </si>
  <si>
    <t>88,8</t>
  </si>
  <si>
    <t>11.009</t>
  </si>
  <si>
    <t>33.214</t>
  </si>
  <si>
    <t>817</t>
  </si>
  <si>
    <t>2.371</t>
  </si>
  <si>
    <t>335.211</t>
  </si>
  <si>
    <t>91,7</t>
  </si>
  <si>
    <t>8.357</t>
  </si>
  <si>
    <t>19.469</t>
  </si>
  <si>
    <t xml:space="preserve"> 5,3</t>
  </si>
  <si>
    <t>730</t>
  </si>
  <si>
    <t>1.820</t>
  </si>
  <si>
    <t>14.696</t>
  </si>
  <si>
    <t>94,8</t>
  </si>
  <si>
    <t>305</t>
  </si>
  <si>
    <t xml:space="preserve"> 2,0</t>
  </si>
  <si>
    <t>472</t>
  </si>
  <si>
    <t xml:space="preserve"> 3,0</t>
  </si>
  <si>
    <t>598.926</t>
  </si>
  <si>
    <t>59,2</t>
  </si>
  <si>
    <t>242.714</t>
  </si>
  <si>
    <t>24,0</t>
  </si>
  <si>
    <t>105.352</t>
  </si>
  <si>
    <t>10,4</t>
  </si>
  <si>
    <t>5.768</t>
  </si>
  <si>
    <t>58.462</t>
  </si>
  <si>
    <t>31.110</t>
  </si>
  <si>
    <t>61,9</t>
  </si>
  <si>
    <t>5.045</t>
  </si>
  <si>
    <t>11.529</t>
  </si>
  <si>
    <t>22,9</t>
  </si>
  <si>
    <t>697</t>
  </si>
  <si>
    <t>1.898</t>
  </si>
  <si>
    <t>563.610</t>
  </si>
  <si>
    <t>59,4</t>
  </si>
  <si>
    <t>234.359</t>
  </si>
  <si>
    <t>24,7</t>
  </si>
  <si>
    <t>90.731</t>
  </si>
  <si>
    <t>4.770</t>
  </si>
  <si>
    <t>55.837</t>
  </si>
  <si>
    <t>44.663</t>
  </si>
  <si>
    <t>6.946</t>
  </si>
  <si>
    <t>5.422.617</t>
  </si>
  <si>
    <t>81,8</t>
  </si>
  <si>
    <t>533.867</t>
  </si>
  <si>
    <t>289.507</t>
  </si>
  <si>
    <t>43.683</t>
  </si>
  <si>
    <t>337.466</t>
  </si>
  <si>
    <t>2.890.173</t>
  </si>
  <si>
    <t>265.166</t>
  </si>
  <si>
    <t xml:space="preserve"> 7,6</t>
  </si>
  <si>
    <t>181.677</t>
  </si>
  <si>
    <t>19.280</t>
  </si>
  <si>
    <t>134.736</t>
  </si>
  <si>
    <t>2.532.443</t>
  </si>
  <si>
    <t>80,8</t>
  </si>
  <si>
    <t>268.701</t>
  </si>
  <si>
    <t>107.830</t>
  </si>
  <si>
    <t>24.403</t>
  </si>
  <si>
    <t>202.730</t>
  </si>
  <si>
    <t>541.088</t>
  </si>
  <si>
    <t>82,6</t>
  </si>
  <si>
    <t>35.460</t>
  </si>
  <si>
    <t>62.216</t>
  </si>
  <si>
    <t xml:space="preserve"> 9,5</t>
  </si>
  <si>
    <t>2.989</t>
  </si>
  <si>
    <t>13.603</t>
  </si>
  <si>
    <t>35.389</t>
  </si>
  <si>
    <t>44,3</t>
  </si>
  <si>
    <t>15.774</t>
  </si>
  <si>
    <t>19,7</t>
  </si>
  <si>
    <t>21.473</t>
  </si>
  <si>
    <t>26,9</t>
  </si>
  <si>
    <t>2.496</t>
  </si>
  <si>
    <t>4.831</t>
  </si>
  <si>
    <t>74.722</t>
  </si>
  <si>
    <t>55,6</t>
  </si>
  <si>
    <t>20.962</t>
  </si>
  <si>
    <t>28.025</t>
  </si>
  <si>
    <t>729</t>
  </si>
  <si>
    <t>9.890</t>
  </si>
  <si>
    <t>85.986</t>
  </si>
  <si>
    <t>44,5</t>
  </si>
  <si>
    <t>66.131</t>
  </si>
  <si>
    <t>34,2</t>
  </si>
  <si>
    <t>28.037</t>
  </si>
  <si>
    <t>926</t>
  </si>
  <si>
    <t>12.328</t>
  </si>
  <si>
    <t xml:space="preserve"> 6,4</t>
  </si>
  <si>
    <t>253.388</t>
  </si>
  <si>
    <t>76,6</t>
  </si>
  <si>
    <t>35.647</t>
  </si>
  <si>
    <t>10,8</t>
  </si>
  <si>
    <t>32.345</t>
  </si>
  <si>
    <t>3.471</t>
  </si>
  <si>
    <t>5.966</t>
  </si>
  <si>
    <t>229.942</t>
  </si>
  <si>
    <t>77,0</t>
  </si>
  <si>
    <t>30.655</t>
  </si>
  <si>
    <t>27.995</t>
  </si>
  <si>
    <t>2.509</t>
  </si>
  <si>
    <t>7.526</t>
  </si>
  <si>
    <t>713.706</t>
  </si>
  <si>
    <t>88,4</t>
  </si>
  <si>
    <t>41.845</t>
  </si>
  <si>
    <t>38.136</t>
  </si>
  <si>
    <t>12.012</t>
  </si>
  <si>
    <t xml:space="preserve"> 1,5</t>
  </si>
  <si>
    <t>720.284</t>
  </si>
  <si>
    <t>85,9</t>
  </si>
  <si>
    <t>54.164</t>
  </si>
  <si>
    <t>32.550</t>
  </si>
  <si>
    <t>3.515</t>
  </si>
  <si>
    <t>28.289</t>
  </si>
  <si>
    <t>1.229.062</t>
  </si>
  <si>
    <t>84,7</t>
  </si>
  <si>
    <t>109.484</t>
  </si>
  <si>
    <t>64.261</t>
  </si>
  <si>
    <t>7.176</t>
  </si>
  <si>
    <t>40.966</t>
  </si>
  <si>
    <t>633.330</t>
  </si>
  <si>
    <t>90,0</t>
  </si>
  <si>
    <t>21.023</t>
  </si>
  <si>
    <t>22.437</t>
  </si>
  <si>
    <t>9.670</t>
  </si>
  <si>
    <t>17.387</t>
  </si>
  <si>
    <t>1.987.894</t>
  </si>
  <si>
    <t>81,3</t>
  </si>
  <si>
    <t>173.641</t>
  </si>
  <si>
    <t>56.464</t>
  </si>
  <si>
    <t>14.663</t>
  </si>
  <si>
    <t>211.874</t>
  </si>
  <si>
    <t>5.963.704</t>
  </si>
  <si>
    <t>81,9</t>
  </si>
  <si>
    <t>569.326</t>
  </si>
  <si>
    <t xml:space="preserve"> 7,8</t>
  </si>
  <si>
    <t>351.723</t>
  </si>
  <si>
    <t>46.672</t>
  </si>
  <si>
    <t>351.069</t>
  </si>
  <si>
    <t xml:space="preserve">
I. Wirtschaftsgliederung
II. Forschungsintensitäten
III. Beschäftigtengrößenklassen</t>
  </si>
  <si>
    <t>Tabelle 3.1.3: Finanzierung der FuE-Aufwendungen der Wirtschaft nach Herkunft der Mittel 2023</t>
  </si>
  <si>
    <t>423.475</t>
  </si>
  <si>
    <t>277.120</t>
  </si>
  <si>
    <t>263.202</t>
  </si>
  <si>
    <t>13.634</t>
  </si>
  <si>
    <t xml:space="preserve"> 4,9</t>
  </si>
  <si>
    <t>146.355</t>
  </si>
  <si>
    <t>34,6</t>
  </si>
  <si>
    <t>23.057</t>
  </si>
  <si>
    <t>22.959</t>
  </si>
  <si>
    <t>20.972</t>
  </si>
  <si>
    <t>1.960</t>
  </si>
  <si>
    <t>83.143.255</t>
  </si>
  <si>
    <t>76.234.000</t>
  </si>
  <si>
    <t>73.876.988</t>
  </si>
  <si>
    <t>96,9</t>
  </si>
  <si>
    <t>2.238.430</t>
  </si>
  <si>
    <t xml:space="preserve"> 2,9</t>
  </si>
  <si>
    <t>118.582</t>
  </si>
  <si>
    <t>6.909.255</t>
  </si>
  <si>
    <t xml:space="preserve"> 8,3</t>
  </si>
  <si>
    <t>424.407</t>
  </si>
  <si>
    <t>351.663</t>
  </si>
  <si>
    <t>82,9</t>
  </si>
  <si>
    <t>337.124</t>
  </si>
  <si>
    <t>11.179</t>
  </si>
  <si>
    <t>3.361</t>
  </si>
  <si>
    <t>72.744</t>
  </si>
  <si>
    <t>17,1</t>
  </si>
  <si>
    <t>155.086</t>
  </si>
  <si>
    <t>1.380</t>
  </si>
  <si>
    <t>215.865</t>
  </si>
  <si>
    <t>177.541</t>
  </si>
  <si>
    <t>82,2</t>
  </si>
  <si>
    <t>164.108</t>
  </si>
  <si>
    <t>92,4</t>
  </si>
  <si>
    <t>13.390</t>
  </si>
  <si>
    <t>38.324</t>
  </si>
  <si>
    <t>17,8</t>
  </si>
  <si>
    <t>1.462</t>
  </si>
  <si>
    <t>5.568.438</t>
  </si>
  <si>
    <t>5.160.647</t>
  </si>
  <si>
    <t>5.059.517</t>
  </si>
  <si>
    <t>98,0</t>
  </si>
  <si>
    <t>100.645</t>
  </si>
  <si>
    <t>407.791</t>
  </si>
  <si>
    <t>9.131.387</t>
  </si>
  <si>
    <t>7.655.162</t>
  </si>
  <si>
    <t>83,8</t>
  </si>
  <si>
    <t>7.463.144</t>
  </si>
  <si>
    <t>1.476.225</t>
  </si>
  <si>
    <t>1.260.723</t>
  </si>
  <si>
    <t>1.169.710</t>
  </si>
  <si>
    <t>92,8</t>
  </si>
  <si>
    <t>1.090.455</t>
  </si>
  <si>
    <t>77.526</t>
  </si>
  <si>
    <t>91.013</t>
  </si>
  <si>
    <t xml:space="preserve"> 7,2</t>
  </si>
  <si>
    <t>398.178</t>
  </si>
  <si>
    <t>380.842</t>
  </si>
  <si>
    <t>341.497</t>
  </si>
  <si>
    <t>38.721</t>
  </si>
  <si>
    <t>10,2</t>
  </si>
  <si>
    <t>625</t>
  </si>
  <si>
    <t>17.336</t>
  </si>
  <si>
    <t>409.987</t>
  </si>
  <si>
    <t>404.398</t>
  </si>
  <si>
    <t>98,6</t>
  </si>
  <si>
    <t>341.236</t>
  </si>
  <si>
    <t>84,4</t>
  </si>
  <si>
    <t>26.450</t>
  </si>
  <si>
    <t>36.712</t>
  </si>
  <si>
    <t xml:space="preserve"> 9,1</t>
  </si>
  <si>
    <t>5.590</t>
  </si>
  <si>
    <t>1.157.741</t>
  </si>
  <si>
    <t>1.127.848</t>
  </si>
  <si>
    <t>1.021.343</t>
  </si>
  <si>
    <t>100.751</t>
  </si>
  <si>
    <t>5.754</t>
  </si>
  <si>
    <t>29.893</t>
  </si>
  <si>
    <t>11.218.957</t>
  </si>
  <si>
    <t>9.497.596</t>
  </si>
  <si>
    <t>9.013.894</t>
  </si>
  <si>
    <t>479.543</t>
  </si>
  <si>
    <t>4.159</t>
  </si>
  <si>
    <t>1.721.361</t>
  </si>
  <si>
    <t>4.526.107</t>
  </si>
  <si>
    <t>4.365.083</t>
  </si>
  <si>
    <t>96,4</t>
  </si>
  <si>
    <t>4.241.034</t>
  </si>
  <si>
    <t>121.711</t>
  </si>
  <si>
    <t>2.338</t>
  </si>
  <si>
    <t>161.023</t>
  </si>
  <si>
    <t>7.979.230</t>
  </si>
  <si>
    <t>7.700.909</t>
  </si>
  <si>
    <t>96,5</t>
  </si>
  <si>
    <t>7.337.458</t>
  </si>
  <si>
    <t>357.466</t>
  </si>
  <si>
    <t>5.986</t>
  </si>
  <si>
    <t>278.321</t>
  </si>
  <si>
    <t>35.815.967</t>
  </si>
  <si>
    <t>33.373.710</t>
  </si>
  <si>
    <t>32.950.354</t>
  </si>
  <si>
    <t>372.217</t>
  </si>
  <si>
    <t>51.138</t>
  </si>
  <si>
    <t>2.442.257</t>
  </si>
  <si>
    <t>2.535.116</t>
  </si>
  <si>
    <t>2.486.766</t>
  </si>
  <si>
    <t>2.266.396</t>
  </si>
  <si>
    <t>219.190</t>
  </si>
  <si>
    <t>1.180</t>
  </si>
  <si>
    <t>48.350</t>
  </si>
  <si>
    <t>1.825.293</t>
  </si>
  <si>
    <t>1.787.945</t>
  </si>
  <si>
    <t>1.593.560</t>
  </si>
  <si>
    <t>89,1</t>
  </si>
  <si>
    <t>193.305</t>
  </si>
  <si>
    <t>1.080</t>
  </si>
  <si>
    <t>37.348</t>
  </si>
  <si>
    <t>2.276.313</t>
  </si>
  <si>
    <t>108.185</t>
  </si>
  <si>
    <t>220.079</t>
  </si>
  <si>
    <t>215.410</t>
  </si>
  <si>
    <t>141.823</t>
  </si>
  <si>
    <t>65,8</t>
  </si>
  <si>
    <t>72.925</t>
  </si>
  <si>
    <t>33,9</t>
  </si>
  <si>
    <t>662</t>
  </si>
  <si>
    <t>4.669</t>
  </si>
  <si>
    <t>119.566</t>
  </si>
  <si>
    <t>118.776</t>
  </si>
  <si>
    <t>99,3</t>
  </si>
  <si>
    <t>90.694</t>
  </si>
  <si>
    <t>76,4</t>
  </si>
  <si>
    <t>27.386</t>
  </si>
  <si>
    <t>23,1</t>
  </si>
  <si>
    <t>696</t>
  </si>
  <si>
    <t>790</t>
  </si>
  <si>
    <t>8.045.164</t>
  </si>
  <si>
    <t>7.613.053</t>
  </si>
  <si>
    <t>94,6</t>
  </si>
  <si>
    <t>6.767.206</t>
  </si>
  <si>
    <t>88,9</t>
  </si>
  <si>
    <t>840.180</t>
  </si>
  <si>
    <t>11,0</t>
  </si>
  <si>
    <t>5.667</t>
  </si>
  <si>
    <t>432.111</t>
  </si>
  <si>
    <t>6.205.166</t>
  </si>
  <si>
    <t>5.832.321</t>
  </si>
  <si>
    <t>5.322.479</t>
  </si>
  <si>
    <t>506.427</t>
  </si>
  <si>
    <t>3.415</t>
  </si>
  <si>
    <t>372.845</t>
  </si>
  <si>
    <t>570.227</t>
  </si>
  <si>
    <t>554.575</t>
  </si>
  <si>
    <t>97,3</t>
  </si>
  <si>
    <t>485.410</t>
  </si>
  <si>
    <t>87,5</t>
  </si>
  <si>
    <t>68.827</t>
  </si>
  <si>
    <t>339</t>
  </si>
  <si>
    <t>15.652</t>
  </si>
  <si>
    <t>9.622.292</t>
  </si>
  <si>
    <t>8.398.571</t>
  </si>
  <si>
    <t>6.733.953</t>
  </si>
  <si>
    <t>80,2</t>
  </si>
  <si>
    <t>1.623.320</t>
  </si>
  <si>
    <t>19,3</t>
  </si>
  <si>
    <t>41.298</t>
  </si>
  <si>
    <t>1.223.721</t>
  </si>
  <si>
    <t>2.491.400</t>
  </si>
  <si>
    <t>2.434.920</t>
  </si>
  <si>
    <t>97,7</t>
  </si>
  <si>
    <t>2.125.214</t>
  </si>
  <si>
    <t>302.301</t>
  </si>
  <si>
    <t>7.405</t>
  </si>
  <si>
    <t>56.480</t>
  </si>
  <si>
    <t>6.445.301</t>
  </si>
  <si>
    <t>5.290.764</t>
  </si>
  <si>
    <t>82,1</t>
  </si>
  <si>
    <t>4.048.115</t>
  </si>
  <si>
    <t>76,5</t>
  </si>
  <si>
    <t>1.211.137</t>
  </si>
  <si>
    <t>31.512</t>
  </si>
  <si>
    <t>1.154.537</t>
  </si>
  <si>
    <t>1.286.453</t>
  </si>
  <si>
    <t>1.225.415</t>
  </si>
  <si>
    <t>845.825</t>
  </si>
  <si>
    <t>377.084</t>
  </si>
  <si>
    <t>2.506</t>
  </si>
  <si>
    <t>61.039</t>
  </si>
  <si>
    <t>89.478.717</t>
  </si>
  <si>
    <t>81.429.328</t>
  </si>
  <si>
    <t>91,0</t>
  </si>
  <si>
    <t>77.361.423</t>
  </si>
  <si>
    <t>3.955.935</t>
  </si>
  <si>
    <t>111.970</t>
  </si>
  <si>
    <t>8.049.389</t>
  </si>
  <si>
    <t>29.040.017</t>
  </si>
  <si>
    <t>24.487.608</t>
  </si>
  <si>
    <t>84,3</t>
  </si>
  <si>
    <t>22.379.777</t>
  </si>
  <si>
    <t>2.069.028</t>
  </si>
  <si>
    <t>38.803</t>
  </si>
  <si>
    <t>4.552.410</t>
  </si>
  <si>
    <t>60.438.700</t>
  </si>
  <si>
    <t>56.941.720</t>
  </si>
  <si>
    <t>54.981.646</t>
  </si>
  <si>
    <t>1.886.907</t>
  </si>
  <si>
    <t xml:space="preserve"> 3,3</t>
  </si>
  <si>
    <t>73.167</t>
  </si>
  <si>
    <t>3.496.980</t>
  </si>
  <si>
    <t>13.974.850</t>
  </si>
  <si>
    <t>13.230.551</t>
  </si>
  <si>
    <t>11.864.650</t>
  </si>
  <si>
    <t>1.307.810</t>
  </si>
  <si>
    <t xml:space="preserve"> 9,9</t>
  </si>
  <si>
    <t>58.091</t>
  </si>
  <si>
    <t>744.299</t>
  </si>
  <si>
    <t>1.876.965</t>
  </si>
  <si>
    <t>1.771.025</t>
  </si>
  <si>
    <t>948.950</t>
  </si>
  <si>
    <t>53,6</t>
  </si>
  <si>
    <t>807.703</t>
  </si>
  <si>
    <t>45,6</t>
  </si>
  <si>
    <t>14.372</t>
  </si>
  <si>
    <t>105.939</t>
  </si>
  <si>
    <t>2.025.152</t>
  </si>
  <si>
    <t>1.883.213</t>
  </si>
  <si>
    <t>93,0</t>
  </si>
  <si>
    <t>1.296.910</t>
  </si>
  <si>
    <t>572.643</t>
  </si>
  <si>
    <t>30,4</t>
  </si>
  <si>
    <t>13.659</t>
  </si>
  <si>
    <t>141.940</t>
  </si>
  <si>
    <t xml:space="preserve"> 7,0</t>
  </si>
  <si>
    <t>2.387.107</t>
  </si>
  <si>
    <t>2.107.893</t>
  </si>
  <si>
    <t>88,3</t>
  </si>
  <si>
    <t>1.606.616</t>
  </si>
  <si>
    <t>488.297</t>
  </si>
  <si>
    <t>12.980</t>
  </si>
  <si>
    <t>279.214</t>
  </si>
  <si>
    <t>4.885.321</t>
  </si>
  <si>
    <t>4.492.553</t>
  </si>
  <si>
    <t>92,0</t>
  </si>
  <si>
    <t>3.917.367</t>
  </si>
  <si>
    <t>564.096</t>
  </si>
  <si>
    <t>12,6</t>
  </si>
  <si>
    <t>11.090</t>
  </si>
  <si>
    <t>392.768</t>
  </si>
  <si>
    <t xml:space="preserve"> 8,0</t>
  </si>
  <si>
    <t>5.716.309</t>
  </si>
  <si>
    <t>5.385.729</t>
  </si>
  <si>
    <t>5.037.856</t>
  </si>
  <si>
    <t>93,5</t>
  </si>
  <si>
    <t>342.128</t>
  </si>
  <si>
    <t>5.745</t>
  </si>
  <si>
    <t>330.580</t>
  </si>
  <si>
    <t>6.799.639</t>
  </si>
  <si>
    <t>5.942.768</t>
  </si>
  <si>
    <t>87,4</t>
  </si>
  <si>
    <t>5.656.810</t>
  </si>
  <si>
    <t>280.490</t>
  </si>
  <si>
    <t>5.468</t>
  </si>
  <si>
    <t>856.871</t>
  </si>
  <si>
    <t>9.354.490</t>
  </si>
  <si>
    <t>8.413.237</t>
  </si>
  <si>
    <t>89,9</t>
  </si>
  <si>
    <t>7.988.699</t>
  </si>
  <si>
    <t>416.410</t>
  </si>
  <si>
    <t>8.128</t>
  </si>
  <si>
    <t>941.253</t>
  </si>
  <si>
    <t>15.715.266</t>
  </si>
  <si>
    <t>14.032.321</t>
  </si>
  <si>
    <t>89,3</t>
  </si>
  <si>
    <t>13.071.900</t>
  </si>
  <si>
    <t>949.590</t>
  </si>
  <si>
    <t>10.831</t>
  </si>
  <si>
    <t>1.682.944</t>
  </si>
  <si>
    <t>10,7</t>
  </si>
  <si>
    <t>7.347.911</t>
  </si>
  <si>
    <t>6.539.593</t>
  </si>
  <si>
    <t>89,0</t>
  </si>
  <si>
    <t>6.412.444</t>
  </si>
  <si>
    <t>124.278</t>
  </si>
  <si>
    <t>2.870</t>
  </si>
  <si>
    <t>808.318</t>
  </si>
  <si>
    <t>47.345.408</t>
  </si>
  <si>
    <t>44.091.547</t>
  </si>
  <si>
    <t>43.288.520</t>
  </si>
  <si>
    <t>718.110</t>
  </si>
  <si>
    <t>84.917</t>
  </si>
  <si>
    <t>3.253.860</t>
  </si>
  <si>
    <t>103.453.567</t>
  </si>
  <si>
    <t>94.659.879</t>
  </si>
  <si>
    <t>91,5</t>
  </si>
  <si>
    <t>89.226.074</t>
  </si>
  <si>
    <t>94,3</t>
  </si>
  <si>
    <t>5.263.745</t>
  </si>
  <si>
    <t>170.061</t>
  </si>
  <si>
    <t>8.793.688</t>
  </si>
  <si>
    <t>3) Interne und externe FuE-Aufwendungen außerhalb des Wirtschaftssektors</t>
  </si>
  <si>
    <t>Tabelle 3.1.4: Auslandsfinanzierung der FuE-Aufwendungen in der Wirtschaft nach Herkunft der Mittel 2023</t>
  </si>
  <si>
    <t>insgesamt</t>
  </si>
  <si>
    <t>sonst.intern.Organisat</t>
  </si>
  <si>
    <t>145.753</t>
  </si>
  <si>
    <t>388</t>
  </si>
  <si>
    <t>77,6</t>
  </si>
  <si>
    <t>5.918.893</t>
  </si>
  <si>
    <t>85,7</t>
  </si>
  <si>
    <t>340.837</t>
  </si>
  <si>
    <t>234.434</t>
  </si>
  <si>
    <t>51.539</t>
  </si>
  <si>
    <t>363.553</t>
  </si>
  <si>
    <t>71.826</t>
  </si>
  <si>
    <t>134</t>
  </si>
  <si>
    <t>692</t>
  </si>
  <si>
    <t>12</t>
  </si>
  <si>
    <t>81</t>
  </si>
  <si>
    <t>52,9</t>
  </si>
  <si>
    <t>110</t>
  </si>
  <si>
    <t>451</t>
  </si>
  <si>
    <t>32,7</t>
  </si>
  <si>
    <t>39</t>
  </si>
  <si>
    <t>37.860</t>
  </si>
  <si>
    <t>349</t>
  </si>
  <si>
    <t>34</t>
  </si>
  <si>
    <t>349.355</t>
  </si>
  <si>
    <t>3.759</t>
  </si>
  <si>
    <t>11.797</t>
  </si>
  <si>
    <t>20.126</t>
  </si>
  <si>
    <t>22.753</t>
  </si>
  <si>
    <t>1.407.036</t>
  </si>
  <si>
    <t>12.352</t>
  </si>
  <si>
    <t>37.978</t>
  </si>
  <si>
    <t>2.552</t>
  </si>
  <si>
    <t>16.305</t>
  </si>
  <si>
    <t>81.875</t>
  </si>
  <si>
    <t>2.591</t>
  </si>
  <si>
    <t>3.704</t>
  </si>
  <si>
    <t>2.478</t>
  </si>
  <si>
    <t>10.806</t>
  </si>
  <si>
    <t>1.619</t>
  </si>
  <si>
    <t>2.673</t>
  </si>
  <si>
    <t>1.968</t>
  </si>
  <si>
    <t>3.582</t>
  </si>
  <si>
    <t>32,5</t>
  </si>
  <si>
    <t>22.084</t>
  </si>
  <si>
    <t>73,9</t>
  </si>
  <si>
    <t>1.372</t>
  </si>
  <si>
    <t>6.137</t>
  </si>
  <si>
    <t>273</t>
  </si>
  <si>
    <t>1.516.413</t>
  </si>
  <si>
    <t>88,1</t>
  </si>
  <si>
    <t>44.761</t>
  </si>
  <si>
    <t>53.860</t>
  </si>
  <si>
    <t>8.138</t>
  </si>
  <si>
    <t>98.189</t>
  </si>
  <si>
    <t>109.382</t>
  </si>
  <si>
    <t>67,9</t>
  </si>
  <si>
    <t>22.271</t>
  </si>
  <si>
    <t>12.979</t>
  </si>
  <si>
    <t>2.121</t>
  </si>
  <si>
    <t>14.270</t>
  </si>
  <si>
    <t>247.504</t>
  </si>
  <si>
    <t>8.808</t>
  </si>
  <si>
    <t>19.990</t>
  </si>
  <si>
    <t>241</t>
  </si>
  <si>
    <t>1.778</t>
  </si>
  <si>
    <t>1.947.018</t>
  </si>
  <si>
    <t>79,7</t>
  </si>
  <si>
    <t>229.850</t>
  </si>
  <si>
    <t>47.155</t>
  </si>
  <si>
    <t>16.503</t>
  </si>
  <si>
    <t>201.731</t>
  </si>
  <si>
    <t>9.085</t>
  </si>
  <si>
    <t>18,8</t>
  </si>
  <si>
    <t>6.226</t>
  </si>
  <si>
    <t>30.075</t>
  </si>
  <si>
    <t>760</t>
  </si>
  <si>
    <t>2.205</t>
  </si>
  <si>
    <t>5.962</t>
  </si>
  <si>
    <t>5.841</t>
  </si>
  <si>
    <t>23.390</t>
  </si>
  <si>
    <t>1.901</t>
  </si>
  <si>
    <t>6.810</t>
  </si>
  <si>
    <t>4.768</t>
  </si>
  <si>
    <t>1.393</t>
  </si>
  <si>
    <t>589</t>
  </si>
  <si>
    <t>431</t>
  </si>
  <si>
    <t>3.519</t>
  </si>
  <si>
    <t>75,4</t>
  </si>
  <si>
    <t>14</t>
  </si>
  <si>
    <t>408</t>
  </si>
  <si>
    <t>380.699</t>
  </si>
  <si>
    <t>13.071</t>
  </si>
  <si>
    <t>34.922</t>
  </si>
  <si>
    <t>830</t>
  </si>
  <si>
    <t>339.859</t>
  </si>
  <si>
    <t>91,2</t>
  </si>
  <si>
    <t>10.028</t>
  </si>
  <si>
    <t>20.339</t>
  </si>
  <si>
    <t>740</t>
  </si>
  <si>
    <t>1.879</t>
  </si>
  <si>
    <t>14.784</t>
  </si>
  <si>
    <t>348</t>
  </si>
  <si>
    <t>735.633</t>
  </si>
  <si>
    <t>60,1</t>
  </si>
  <si>
    <t>262.798</t>
  </si>
  <si>
    <t>118.359</t>
  </si>
  <si>
    <t xml:space="preserve"> 9,7</t>
  </si>
  <si>
    <t>6.314</t>
  </si>
  <si>
    <t>100.617</t>
  </si>
  <si>
    <t xml:space="preserve"> 8,2</t>
  </si>
  <si>
    <t>36.183</t>
  </si>
  <si>
    <t>5.589</t>
  </si>
  <si>
    <t>12.036</t>
  </si>
  <si>
    <t>713</t>
  </si>
  <si>
    <t>1.959</t>
  </si>
  <si>
    <t>694.853</t>
  </si>
  <si>
    <t>60,2</t>
  </si>
  <si>
    <t>253.487</t>
  </si>
  <si>
    <t>103.025</t>
  </si>
  <si>
    <t>5.275</t>
  </si>
  <si>
    <t>97.897</t>
  </si>
  <si>
    <t>48.598</t>
  </si>
  <si>
    <t>7.259</t>
  </si>
  <si>
    <t>861</t>
  </si>
  <si>
    <t>6.621.280</t>
  </si>
  <si>
    <t>584.140</t>
  </si>
  <si>
    <t>334.738</t>
  </si>
  <si>
    <t>55.980</t>
  </si>
  <si>
    <t>453.252</t>
  </si>
  <si>
    <t>3.789.075</t>
  </si>
  <si>
    <t>83,2</t>
  </si>
  <si>
    <t>290.242</t>
  </si>
  <si>
    <t>218.114</t>
  </si>
  <si>
    <t>24.124</t>
  </si>
  <si>
    <t>230.854</t>
  </si>
  <si>
    <t>2.832.205</t>
  </si>
  <si>
    <t>81,0</t>
  </si>
  <si>
    <t>293.897</t>
  </si>
  <si>
    <t>116.624</t>
  </si>
  <si>
    <t>31.855</t>
  </si>
  <si>
    <t>222.398</t>
  </si>
  <si>
    <t>624.097</t>
  </si>
  <si>
    <t>83,9</t>
  </si>
  <si>
    <t>37.571</t>
  </si>
  <si>
    <t>64.995</t>
  </si>
  <si>
    <t>3.224</t>
  </si>
  <si>
    <t>14.413</t>
  </si>
  <si>
    <t>50.620</t>
  </si>
  <si>
    <t>47,8</t>
  </si>
  <si>
    <t>21.055</t>
  </si>
  <si>
    <t>25.348</t>
  </si>
  <si>
    <t>23,9</t>
  </si>
  <si>
    <t>2.795</t>
  </si>
  <si>
    <t>6.122</t>
  </si>
  <si>
    <t>78.155</t>
  </si>
  <si>
    <t>55,1</t>
  </si>
  <si>
    <t>22.785</t>
  </si>
  <si>
    <t>29.831</t>
  </si>
  <si>
    <t>819</t>
  </si>
  <si>
    <t>10.349</t>
  </si>
  <si>
    <t>137.040</t>
  </si>
  <si>
    <t>49,1</t>
  </si>
  <si>
    <t>67.352</t>
  </si>
  <si>
    <t>24,1</t>
  </si>
  <si>
    <t>29.021</t>
  </si>
  <si>
    <t>1.000</t>
  </si>
  <si>
    <t>44.801</t>
  </si>
  <si>
    <t>302.490</t>
  </si>
  <si>
    <t>45.318</t>
  </si>
  <si>
    <t>11,5</t>
  </si>
  <si>
    <t>34.734</t>
  </si>
  <si>
    <t>3.731</t>
  </si>
  <si>
    <t>6.496</t>
  </si>
  <si>
    <t>258.264</t>
  </si>
  <si>
    <t>31.850</t>
  </si>
  <si>
    <t>29.509</t>
  </si>
  <si>
    <t>2.960</t>
  </si>
  <si>
    <t>7.997</t>
  </si>
  <si>
    <t>755.628</t>
  </si>
  <si>
    <t>42.545</t>
  </si>
  <si>
    <t>44.332</t>
  </si>
  <si>
    <t>1.664</t>
  </si>
  <si>
    <t>12.702</t>
  </si>
  <si>
    <t>817.295</t>
  </si>
  <si>
    <t>86,8</t>
  </si>
  <si>
    <t>56.004</t>
  </si>
  <si>
    <t>33.965</t>
  </si>
  <si>
    <t>3.790</t>
  </si>
  <si>
    <t>30.199</t>
  </si>
  <si>
    <t>1.422.471</t>
  </si>
  <si>
    <t>84,5</t>
  </si>
  <si>
    <t>117.635</t>
  </si>
  <si>
    <t>75.698</t>
  </si>
  <si>
    <t xml:space="preserve"> 4,5</t>
  </si>
  <si>
    <t>10.506</t>
  </si>
  <si>
    <t>56.633</t>
  </si>
  <si>
    <t>730.794</t>
  </si>
  <si>
    <t>90,4</t>
  </si>
  <si>
    <t>21.728</t>
  </si>
  <si>
    <t>23.930</t>
  </si>
  <si>
    <t>13.988</t>
  </si>
  <si>
    <t>17.879</t>
  </si>
  <si>
    <t>2.692.620</t>
  </si>
  <si>
    <t>195.437</t>
  </si>
  <si>
    <t>73.365</t>
  </si>
  <si>
    <t>17.950</t>
  </si>
  <si>
    <t>274.487</t>
  </si>
  <si>
    <t>7.245.377</t>
  </si>
  <si>
    <t>82,4</t>
  </si>
  <si>
    <t>621.710</t>
  </si>
  <si>
    <t>399.733</t>
  </si>
  <si>
    <t>59.203</t>
  </si>
  <si>
    <t>467.665</t>
  </si>
  <si>
    <t>Tabelle 3.2.1: Interne und externe FuE-Aufwendungen in der Wirtschaft 2023</t>
  </si>
  <si>
    <t>Externe FuE-Aufwendungen</t>
  </si>
  <si>
    <t>nicht im Wirtschaftssektor verbleibend</t>
  </si>
  <si>
    <t>157.885</t>
  </si>
  <si>
    <t>144.305</t>
  </si>
  <si>
    <t>3.034</t>
  </si>
  <si>
    <t>28.329.251</t>
  </si>
  <si>
    <t>11.300.862</t>
  </si>
  <si>
    <t>24.496</t>
  </si>
  <si>
    <t>13.210</t>
  </si>
  <si>
    <t>17.650</t>
  </si>
  <si>
    <t>7.196</t>
  </si>
  <si>
    <t>834.325</t>
  </si>
  <si>
    <t>682.270</t>
  </si>
  <si>
    <t>3.384.305</t>
  </si>
  <si>
    <t>2.637.951</t>
  </si>
  <si>
    <t>86.316</t>
  </si>
  <si>
    <t>8.601</t>
  </si>
  <si>
    <t>63.228</t>
  </si>
  <si>
    <t>28.366</t>
  </si>
  <si>
    <t>132.725</t>
  </si>
  <si>
    <t>37.943</t>
  </si>
  <si>
    <t>2.267.859</t>
  </si>
  <si>
    <t>1.304.647</t>
  </si>
  <si>
    <t>843.547</t>
  </si>
  <si>
    <t>201.669</t>
  </si>
  <si>
    <t>1.089.912</t>
  </si>
  <si>
    <t>368.089</t>
  </si>
  <si>
    <t>18.275.948</t>
  </si>
  <si>
    <t>5.470.462</t>
  </si>
  <si>
    <t>794.700</t>
  </si>
  <si>
    <t>349.518</t>
  </si>
  <si>
    <t>688.996</t>
  </si>
  <si>
    <t>305.763</t>
  </si>
  <si>
    <t>459.158</t>
  </si>
  <si>
    <t>163.571</t>
  </si>
  <si>
    <t>38.252</t>
  </si>
  <si>
    <t>9.744</t>
  </si>
  <si>
    <t>15.917</t>
  </si>
  <si>
    <t>6.454</t>
  </si>
  <si>
    <t>985.643</t>
  </si>
  <si>
    <t>407.812</t>
  </si>
  <si>
    <t>769.826</t>
  </si>
  <si>
    <t>331.845</t>
  </si>
  <si>
    <t>43.394</t>
  </si>
  <si>
    <t>12.538</t>
  </si>
  <si>
    <t>1.987.356</t>
  </si>
  <si>
    <t>1.076.178</t>
  </si>
  <si>
    <t>214.696</t>
  </si>
  <si>
    <t>104.717</t>
  </si>
  <si>
    <t>1.642.643</t>
  </si>
  <si>
    <t>938.181</t>
  </si>
  <si>
    <t>246.342</t>
  </si>
  <si>
    <t>87.039</t>
  </si>
  <si>
    <t>29.819.330</t>
  </si>
  <si>
    <t>12.269.936</t>
  </si>
  <si>
    <t>8.199.421</t>
  </si>
  <si>
    <t>5.462.952</t>
  </si>
  <si>
    <t>21.619.909</t>
  </si>
  <si>
    <t>6.806.984</t>
  </si>
  <si>
    <t>1.987.744</t>
  </si>
  <si>
    <t>775.928</t>
  </si>
  <si>
    <t>456.191</t>
  </si>
  <si>
    <t>278.105</t>
  </si>
  <si>
    <t>248.980</t>
  </si>
  <si>
    <t>91.143</t>
  </si>
  <si>
    <t>452.011</t>
  </si>
  <si>
    <t>215.117</t>
  </si>
  <si>
    <t>799.398</t>
  </si>
  <si>
    <t>355.768</t>
  </si>
  <si>
    <t>933.909</t>
  </si>
  <si>
    <t>414.311</t>
  </si>
  <si>
    <t>1.162.171</t>
  </si>
  <si>
    <t>512.072</t>
  </si>
  <si>
    <t>1.499.238</t>
  </si>
  <si>
    <t>827.909</t>
  </si>
  <si>
    <t>3.617.931</t>
  </si>
  <si>
    <t>1.998.626</t>
  </si>
  <si>
    <t>1.137.608</t>
  </si>
  <si>
    <t>495.903</t>
  </si>
  <si>
    <t>21.499.637</t>
  </si>
  <si>
    <t>7.856.910</t>
  </si>
  <si>
    <t>31.807.074</t>
  </si>
  <si>
    <t>13.045.864</t>
  </si>
  <si>
    <t>Tabelle 3.2.2: Beschäftigtengrößenklassen nach Wirtschaftsgliederung und Forschungsintensitäten 2023</t>
  </si>
  <si>
    <t>davon entfielen auf die Beschäftigtengrößenklassen</t>
  </si>
  <si>
    <t>unter 100</t>
  </si>
  <si>
    <t>100-249</t>
  </si>
  <si>
    <t>250-499</t>
  </si>
  <si>
    <t>500-999</t>
  </si>
  <si>
    <t>1000 u. mehr</t>
  </si>
  <si>
    <t>36,8</t>
  </si>
  <si>
    <t>80,1</t>
  </si>
  <si>
    <t>48,7</t>
  </si>
  <si>
    <t>46,4</t>
  </si>
  <si>
    <t>24,4</t>
  </si>
  <si>
    <t>28,9</t>
  </si>
  <si>
    <t>24,9</t>
  </si>
  <si>
    <t>-</t>
  </si>
  <si>
    <t>80,4</t>
  </si>
  <si>
    <t>73,1</t>
  </si>
  <si>
    <t>42,7</t>
  </si>
  <si>
    <t>10,9</t>
  </si>
  <si>
    <t>42,3</t>
  </si>
  <si>
    <t>64,8</t>
  </si>
  <si>
    <t>55,3</t>
  </si>
  <si>
    <t>57,8</t>
  </si>
  <si>
    <t>96,0</t>
  </si>
  <si>
    <t xml:space="preserve"> 6,7</t>
  </si>
  <si>
    <t>22,3</t>
  </si>
  <si>
    <t>17,0</t>
  </si>
  <si>
    <t>46,9</t>
  </si>
  <si>
    <t>47,6</t>
  </si>
  <si>
    <t>12,0</t>
  </si>
  <si>
    <t>19,2</t>
  </si>
  <si>
    <t>55,8</t>
  </si>
  <si>
    <t>64,2</t>
  </si>
  <si>
    <t>12,5</t>
  </si>
  <si>
    <t>54,2</t>
  </si>
  <si>
    <t>28,2</t>
  </si>
  <si>
    <t>39,8</t>
  </si>
  <si>
    <t>70,9</t>
  </si>
  <si>
    <t>84,2</t>
  </si>
  <si>
    <t>13,1</t>
  </si>
  <si>
    <t>51,0</t>
  </si>
  <si>
    <t>75,9</t>
  </si>
  <si>
    <t xml:space="preserve">
I. Wirtschaftsgliederung
II. Forschungsintensitäten</t>
  </si>
  <si>
    <t>Tabelle 3.2.3: Beschäftigte, Umsatz und interne FuE-Aufwendungen in der Wirtschaft 2023</t>
  </si>
  <si>
    <t>Beschäftigte</t>
  </si>
  <si>
    <t>Umsatz</t>
  </si>
  <si>
    <t>je Besch.</t>
  </si>
  <si>
    <t>Anteil am Umsatz</t>
  </si>
  <si>
    <t>Tsd.</t>
  </si>
  <si>
    <t>Mill. €</t>
  </si>
  <si>
    <t xml:space="preserve">  0,2</t>
  </si>
  <si>
    <t>3.864</t>
  </si>
  <si>
    <t xml:space="preserve">  0,1</t>
  </si>
  <si>
    <t xml:space="preserve">  0,3</t>
  </si>
  <si>
    <t>29,15</t>
  </si>
  <si>
    <t xml:space="preserve">  0,4</t>
  </si>
  <si>
    <t>17.463</t>
  </si>
  <si>
    <t xml:space="preserve">  0,0</t>
  </si>
  <si>
    <t xml:space="preserve"> 1,07</t>
  </si>
  <si>
    <t>3.656</t>
  </si>
  <si>
    <t xml:space="preserve"> 61,3</t>
  </si>
  <si>
    <t>2.604.531</t>
  </si>
  <si>
    <t xml:space="preserve"> 54,0</t>
  </si>
  <si>
    <t>712</t>
  </si>
  <si>
    <t xml:space="preserve"> 79,5</t>
  </si>
  <si>
    <t>19,65</t>
  </si>
  <si>
    <t xml:space="preserve">  2,6</t>
  </si>
  <si>
    <t>87.408</t>
  </si>
  <si>
    <t xml:space="preserve">  1,8</t>
  </si>
  <si>
    <t xml:space="preserve">  0,5</t>
  </si>
  <si>
    <t xml:space="preserve"> 2,65</t>
  </si>
  <si>
    <t>41</t>
  </si>
  <si>
    <t xml:space="preserve">  0,7</t>
  </si>
  <si>
    <t>49.408</t>
  </si>
  <si>
    <t xml:space="preserve">  1,0</t>
  </si>
  <si>
    <t xml:space="preserve"> 4,18</t>
  </si>
  <si>
    <t>49</t>
  </si>
  <si>
    <t xml:space="preserve">  0,8</t>
  </si>
  <si>
    <t>15.306</t>
  </si>
  <si>
    <t>310</t>
  </si>
  <si>
    <t xml:space="preserve"> 4,22</t>
  </si>
  <si>
    <t>88.312</t>
  </si>
  <si>
    <t>13.936</t>
  </si>
  <si>
    <t xml:space="preserve"> 7,57</t>
  </si>
  <si>
    <t xml:space="preserve">  4,3</t>
  </si>
  <si>
    <t>123.892</t>
  </si>
  <si>
    <t>484</t>
  </si>
  <si>
    <t xml:space="preserve">  5,4</t>
  </si>
  <si>
    <t>19,07</t>
  </si>
  <si>
    <t>138</t>
  </si>
  <si>
    <t xml:space="preserve">  2,3</t>
  </si>
  <si>
    <t>87.319</t>
  </si>
  <si>
    <t>632</t>
  </si>
  <si>
    <t xml:space="preserve">  7,2</t>
  </si>
  <si>
    <t>47,01</t>
  </si>
  <si>
    <t xml:space="preserve">  2,5</t>
  </si>
  <si>
    <t>484.770</t>
  </si>
  <si>
    <t xml:space="preserve"> 10,0</t>
  </si>
  <si>
    <t>3.230</t>
  </si>
  <si>
    <t xml:space="preserve">  1,4</t>
  </si>
  <si>
    <t xml:space="preserve"> 8,25</t>
  </si>
  <si>
    <t xml:space="preserve">  1,3</t>
  </si>
  <si>
    <t>30.101</t>
  </si>
  <si>
    <t xml:space="preserve">  0,6</t>
  </si>
  <si>
    <t>393</t>
  </si>
  <si>
    <t xml:space="preserve"> 5,09</t>
  </si>
  <si>
    <t>136</t>
  </si>
  <si>
    <t>92.844</t>
  </si>
  <si>
    <t xml:space="preserve">  1,9</t>
  </si>
  <si>
    <t>684</t>
  </si>
  <si>
    <t xml:space="preserve"> 2,81</t>
  </si>
  <si>
    <t>221</t>
  </si>
  <si>
    <t xml:space="preserve">  3,7</t>
  </si>
  <si>
    <t>128.377</t>
  </si>
  <si>
    <t xml:space="preserve">  2,7</t>
  </si>
  <si>
    <t xml:space="preserve">  1,2</t>
  </si>
  <si>
    <t xml:space="preserve"> 5,07</t>
  </si>
  <si>
    <t>379</t>
  </si>
  <si>
    <t xml:space="preserve">  6,4</t>
  </si>
  <si>
    <t>164.426</t>
  </si>
  <si>
    <t xml:space="preserve">  3,4</t>
  </si>
  <si>
    <t xml:space="preserve"> 11,0</t>
  </si>
  <si>
    <t>26,18</t>
  </si>
  <si>
    <t xml:space="preserve">  3,8</t>
  </si>
  <si>
    <t>123.010</t>
  </si>
  <si>
    <t xml:space="preserve">  4,8</t>
  </si>
  <si>
    <t>19,09</t>
  </si>
  <si>
    <t>628</t>
  </si>
  <si>
    <t xml:space="preserve"> 10,5</t>
  </si>
  <si>
    <t>414.732</t>
  </si>
  <si>
    <t xml:space="preserve">  8,6</t>
  </si>
  <si>
    <t>661</t>
  </si>
  <si>
    <t xml:space="preserve">  8,4</t>
  </si>
  <si>
    <t>12,12</t>
  </si>
  <si>
    <t>891</t>
  </si>
  <si>
    <t xml:space="preserve"> 14,9</t>
  </si>
  <si>
    <t>595.573</t>
  </si>
  <si>
    <t xml:space="preserve"> 12,3</t>
  </si>
  <si>
    <t>668</t>
  </si>
  <si>
    <t xml:space="preserve"> 33,6</t>
  </si>
  <si>
    <t>34,04</t>
  </si>
  <si>
    <t>160</t>
  </si>
  <si>
    <t>55.479</t>
  </si>
  <si>
    <t xml:space="preserve">  1,1</t>
  </si>
  <si>
    <t xml:space="preserve">  2,4</t>
  </si>
  <si>
    <t>13,70</t>
  </si>
  <si>
    <t>35.117</t>
  </si>
  <si>
    <t xml:space="preserve">  1,7</t>
  </si>
  <si>
    <t>20,96</t>
  </si>
  <si>
    <t>63.574</t>
  </si>
  <si>
    <t>444</t>
  </si>
  <si>
    <t>14,77</t>
  </si>
  <si>
    <t xml:space="preserve">  2,9</t>
  </si>
  <si>
    <t>515.526</t>
  </si>
  <si>
    <t xml:space="preserve"> 10,7</t>
  </si>
  <si>
    <t>2.969</t>
  </si>
  <si>
    <t xml:space="preserve"> 1,21</t>
  </si>
  <si>
    <t>92.310</t>
  </si>
  <si>
    <t>848</t>
  </si>
  <si>
    <t xml:space="preserve"> 1,04</t>
  </si>
  <si>
    <t>327</t>
  </si>
  <si>
    <t xml:space="preserve">  5,5</t>
  </si>
  <si>
    <t>212.526</t>
  </si>
  <si>
    <t xml:space="preserve">  4,4</t>
  </si>
  <si>
    <t>650</t>
  </si>
  <si>
    <t>23,37</t>
  </si>
  <si>
    <t>116.035</t>
  </si>
  <si>
    <t xml:space="preserve">  6,5</t>
  </si>
  <si>
    <t>37,40</t>
  </si>
  <si>
    <t>761.357</t>
  </si>
  <si>
    <t xml:space="preserve"> 15,8</t>
  </si>
  <si>
    <t>6.680</t>
  </si>
  <si>
    <t xml:space="preserve"> 4,89</t>
  </si>
  <si>
    <t>440</t>
  </si>
  <si>
    <t xml:space="preserve">  7,4</t>
  </si>
  <si>
    <t>222.891</t>
  </si>
  <si>
    <t xml:space="preserve">  4,6</t>
  </si>
  <si>
    <t>506</t>
  </si>
  <si>
    <t xml:space="preserve">  9,5</t>
  </si>
  <si>
    <t>19,41</t>
  </si>
  <si>
    <t xml:space="preserve">  3,5</t>
  </si>
  <si>
    <t>55.661</t>
  </si>
  <si>
    <t>269</t>
  </si>
  <si>
    <t>11,52</t>
  </si>
  <si>
    <t>129</t>
  </si>
  <si>
    <t xml:space="preserve">  2,2</t>
  </si>
  <si>
    <t>40.599</t>
  </si>
  <si>
    <t xml:space="preserve">  6,1</t>
  </si>
  <si>
    <t>42,60</t>
  </si>
  <si>
    <t>1.115</t>
  </si>
  <si>
    <t xml:space="preserve"> 18,7</t>
  </si>
  <si>
    <t>397.090</t>
  </si>
  <si>
    <t xml:space="preserve">  8,2</t>
  </si>
  <si>
    <t>356</t>
  </si>
  <si>
    <t xml:space="preserve"> 1,08</t>
  </si>
  <si>
    <t xml:space="preserve"> 49,0</t>
  </si>
  <si>
    <t>1.647.042</t>
  </si>
  <si>
    <t xml:space="preserve"> 34,1</t>
  </si>
  <si>
    <t xml:space="preserve"> 85,4</t>
  </si>
  <si>
    <t>26,43</t>
  </si>
  <si>
    <t xml:space="preserve"> 12,0</t>
  </si>
  <si>
    <t>326.166</t>
  </si>
  <si>
    <t xml:space="preserve">  6,8</t>
  </si>
  <si>
    <t>454</t>
  </si>
  <si>
    <t xml:space="preserve"> 26,1</t>
  </si>
  <si>
    <t>32,82</t>
  </si>
  <si>
    <t>2.203</t>
  </si>
  <si>
    <t xml:space="preserve"> 36,9</t>
  </si>
  <si>
    <t>1.320.876</t>
  </si>
  <si>
    <t xml:space="preserve"> 27,4</t>
  </si>
  <si>
    <t>600</t>
  </si>
  <si>
    <t xml:space="preserve"> 59,3</t>
  </si>
  <si>
    <t>24,35</t>
  </si>
  <si>
    <t>3.044</t>
  </si>
  <si>
    <t xml:space="preserve"> 51,0</t>
  </si>
  <si>
    <t>3.180.515</t>
  </si>
  <si>
    <t xml:space="preserve"> 65,9</t>
  </si>
  <si>
    <t xml:space="preserve"> 14,6</t>
  </si>
  <si>
    <t xml:space="preserve"> 4,34</t>
  </si>
  <si>
    <t>73</t>
  </si>
  <si>
    <t>136.281</t>
  </si>
  <si>
    <t xml:space="preserve">  2,8</t>
  </si>
  <si>
    <t>1.867</t>
  </si>
  <si>
    <t>21,91</t>
  </si>
  <si>
    <t>193.954</t>
  </si>
  <si>
    <t xml:space="preserve">  4,0</t>
  </si>
  <si>
    <t>1.236</t>
  </si>
  <si>
    <t xml:space="preserve">  2,1</t>
  </si>
  <si>
    <t>12,33</t>
  </si>
  <si>
    <t xml:space="preserve">  3,3</t>
  </si>
  <si>
    <t>169.622</t>
  </si>
  <si>
    <t>853</t>
  </si>
  <si>
    <t>10,93</t>
  </si>
  <si>
    <t xml:space="preserve">  7,7</t>
  </si>
  <si>
    <t>474.087</t>
  </si>
  <si>
    <t xml:space="preserve">  9,8</t>
  </si>
  <si>
    <t>1.034</t>
  </si>
  <si>
    <t xml:space="preserve">  5,0</t>
  </si>
  <si>
    <t xml:space="preserve"> 9,88</t>
  </si>
  <si>
    <t xml:space="preserve">  8,1</t>
  </si>
  <si>
    <t>256.852</t>
  </si>
  <si>
    <t xml:space="preserve">  5,3</t>
  </si>
  <si>
    <t>531</t>
  </si>
  <si>
    <t xml:space="preserve">  5,9</t>
  </si>
  <si>
    <t>10,96</t>
  </si>
  <si>
    <t>580</t>
  </si>
  <si>
    <t xml:space="preserve">  9,7</t>
  </si>
  <si>
    <t>879.479</t>
  </si>
  <si>
    <t xml:space="preserve"> 18,2</t>
  </si>
  <si>
    <t xml:space="preserve">  7,0</t>
  </si>
  <si>
    <t>10,85</t>
  </si>
  <si>
    <t>646</t>
  </si>
  <si>
    <t xml:space="preserve"> 10,8</t>
  </si>
  <si>
    <t>440.465</t>
  </si>
  <si>
    <t xml:space="preserve">  9,1</t>
  </si>
  <si>
    <t xml:space="preserve">  9,4</t>
  </si>
  <si>
    <t>13,20</t>
  </si>
  <si>
    <t>838</t>
  </si>
  <si>
    <t xml:space="preserve"> 14,0</t>
  </si>
  <si>
    <t>565.472</t>
  </si>
  <si>
    <t xml:space="preserve"> 11,7</t>
  </si>
  <si>
    <t>675</t>
  </si>
  <si>
    <t xml:space="preserve"> 15,2</t>
  </si>
  <si>
    <t>16,36</t>
  </si>
  <si>
    <t>846.929</t>
  </si>
  <si>
    <t xml:space="preserve"> 17,5</t>
  </si>
  <si>
    <t>1.461</t>
  </si>
  <si>
    <t xml:space="preserve">  7,6</t>
  </si>
  <si>
    <t>11,82</t>
  </si>
  <si>
    <t>1.951</t>
  </si>
  <si>
    <t xml:space="preserve"> 32,7</t>
  </si>
  <si>
    <t>864.416</t>
  </si>
  <si>
    <t xml:space="preserve"> 17,9</t>
  </si>
  <si>
    <t>443</t>
  </si>
  <si>
    <t xml:space="preserve"> 43,7</t>
  </si>
  <si>
    <t>20,24</t>
  </si>
  <si>
    <t>100,0</t>
  </si>
  <si>
    <t>4.827.558</t>
  </si>
  <si>
    <t>809</t>
  </si>
  <si>
    <t>15,15</t>
  </si>
  <si>
    <t>3) Beschäftigte und Umsatz beziehen sich auf die forschenden Unternehmen</t>
  </si>
  <si>
    <t>Tabelle 3.2.4: Beschäftigte, Umsatz und interne FuE-Aufwendungen in der Wirtschaft nach ausgewählten WZ-Abteilungen 2023</t>
  </si>
  <si>
    <t>20: H.v. chemischen Erzeugnissen</t>
  </si>
  <si>
    <t>unter 20 Beschäftigte</t>
  </si>
  <si>
    <t>12.656</t>
  </si>
  <si>
    <t xml:space="preserve"> 10,2</t>
  </si>
  <si>
    <t>6841</t>
  </si>
  <si>
    <t>31.717</t>
  </si>
  <si>
    <t>17,14</t>
  </si>
  <si>
    <t>20 bis 49 Beschäftigte</t>
  </si>
  <si>
    <t xml:space="preserve">  2,0</t>
  </si>
  <si>
    <t>1.559</t>
  </si>
  <si>
    <t>301</t>
  </si>
  <si>
    <t>56.639</t>
  </si>
  <si>
    <t>10,95</t>
  </si>
  <si>
    <t>50 bis 99 Beschäftigte</t>
  </si>
  <si>
    <t xml:space="preserve">  3,9</t>
  </si>
  <si>
    <t>5.442</t>
  </si>
  <si>
    <t>527</t>
  </si>
  <si>
    <t>94.689</t>
  </si>
  <si>
    <t xml:space="preserve"> 9,17</t>
  </si>
  <si>
    <t>100 bis 249 Beschäftigte</t>
  </si>
  <si>
    <t>7.265</t>
  </si>
  <si>
    <t>383</t>
  </si>
  <si>
    <t>188.961</t>
  </si>
  <si>
    <t xml:space="preserve"> 9,95</t>
  </si>
  <si>
    <t>250 bis 499 Beschäftigte</t>
  </si>
  <si>
    <t>11.335</t>
  </si>
  <si>
    <t>439</t>
  </si>
  <si>
    <t>217.867</t>
  </si>
  <si>
    <t xml:space="preserve">  4,5</t>
  </si>
  <si>
    <t xml:space="preserve"> 8,45</t>
  </si>
  <si>
    <t>500 bis 999 Beschäftigte</t>
  </si>
  <si>
    <t xml:space="preserve"> 14,8</t>
  </si>
  <si>
    <t>19.849</t>
  </si>
  <si>
    <t xml:space="preserve"> 16,0</t>
  </si>
  <si>
    <t>519</t>
  </si>
  <si>
    <t>368.439</t>
  </si>
  <si>
    <t xml:space="preserve">  7,5</t>
  </si>
  <si>
    <t xml:space="preserve"> 9,64</t>
  </si>
  <si>
    <t>1.000 bis 1.999 Beschäftigte</t>
  </si>
  <si>
    <t>13.003</t>
  </si>
  <si>
    <t>503</t>
  </si>
  <si>
    <t>2.000 bis 4.999 Beschäftigte</t>
  </si>
  <si>
    <t xml:space="preserve"> 12,5</t>
  </si>
  <si>
    <t>18.050</t>
  </si>
  <si>
    <t>572</t>
  </si>
  <si>
    <t>913.777</t>
  </si>
  <si>
    <t>28,95</t>
  </si>
  <si>
    <t>5.000 bis 9.999 Beschäftigte</t>
  </si>
  <si>
    <t xml:space="preserve"> 11,3</t>
  </si>
  <si>
    <t xml:space="preserve"> 10,1</t>
  </si>
  <si>
    <t>684.937</t>
  </si>
  <si>
    <t>23,54</t>
  </si>
  <si>
    <t>69</t>
  </si>
  <si>
    <t xml:space="preserve"> 27,0</t>
  </si>
  <si>
    <t>22.248</t>
  </si>
  <si>
    <t xml:space="preserve"> 18,0</t>
  </si>
  <si>
    <t>21: H.v. pharmazeutischen Erzeugnissen</t>
  </si>
  <si>
    <t>432</t>
  </si>
  <si>
    <t>16.322</t>
  </si>
  <si>
    <t>29,52</t>
  </si>
  <si>
    <t>8.429</t>
  </si>
  <si>
    <t>8395</t>
  </si>
  <si>
    <t>23.319</t>
  </si>
  <si>
    <t>23,23</t>
  </si>
  <si>
    <t>577</t>
  </si>
  <si>
    <t>306</t>
  </si>
  <si>
    <t>22.132</t>
  </si>
  <si>
    <t>11,75</t>
  </si>
  <si>
    <t xml:space="preserve">  3,6</t>
  </si>
  <si>
    <t>1.874</t>
  </si>
  <si>
    <t>373</t>
  </si>
  <si>
    <t>76.573</t>
  </si>
  <si>
    <t>15,26</t>
  </si>
  <si>
    <t xml:space="preserve">  5,1</t>
  </si>
  <si>
    <t>3.077</t>
  </si>
  <si>
    <t>123.715</t>
  </si>
  <si>
    <t>16,73</t>
  </si>
  <si>
    <t xml:space="preserve"> 10,9</t>
  </si>
  <si>
    <t>9.952</t>
  </si>
  <si>
    <t xml:space="preserve"> 11,4</t>
  </si>
  <si>
    <t>658</t>
  </si>
  <si>
    <t>494.917</t>
  </si>
  <si>
    <t>32,71</t>
  </si>
  <si>
    <t xml:space="preserve"> 24,6</t>
  </si>
  <si>
    <t>21.285</t>
  </si>
  <si>
    <t xml:space="preserve"> 24,4</t>
  </si>
  <si>
    <t>622</t>
  </si>
  <si>
    <t>1.743.888</t>
  </si>
  <si>
    <t xml:space="preserve"> 26,9</t>
  </si>
  <si>
    <t>50,99</t>
  </si>
  <si>
    <t xml:space="preserve"> 27,5</t>
  </si>
  <si>
    <t>17.685</t>
  </si>
  <si>
    <t xml:space="preserve"> 20,3</t>
  </si>
  <si>
    <t>3.211.297</t>
  </si>
  <si>
    <t xml:space="preserve"> 49,5</t>
  </si>
  <si>
    <t>83,50</t>
  </si>
  <si>
    <t>26-27: H.v. DV-Geräten, elektron.u. opt.Erz, H.v. elek. Ausrüstungen</t>
  </si>
  <si>
    <t xml:space="preserve">  1,5</t>
  </si>
  <si>
    <t>13.246</t>
  </si>
  <si>
    <t>1483</t>
  </si>
  <si>
    <t>186.540</t>
  </si>
  <si>
    <t>20,88</t>
  </si>
  <si>
    <t>19.926</t>
  </si>
  <si>
    <t xml:space="preserve">  6,9</t>
  </si>
  <si>
    <t>900</t>
  </si>
  <si>
    <t>349.977</t>
  </si>
  <si>
    <t>15,81</t>
  </si>
  <si>
    <t>7.626</t>
  </si>
  <si>
    <t>287</t>
  </si>
  <si>
    <t>479.143</t>
  </si>
  <si>
    <t>18,04</t>
  </si>
  <si>
    <t>66</t>
  </si>
  <si>
    <t>34.182</t>
  </si>
  <si>
    <t xml:space="preserve"> 11,9</t>
  </si>
  <si>
    <t>517</t>
  </si>
  <si>
    <t>962.970</t>
  </si>
  <si>
    <t>14,57</t>
  </si>
  <si>
    <t xml:space="preserve"> 12,1</t>
  </si>
  <si>
    <t>41.444</t>
  </si>
  <si>
    <t xml:space="preserve"> 14,4</t>
  </si>
  <si>
    <t>568</t>
  </si>
  <si>
    <t>1.840.651</t>
  </si>
  <si>
    <t xml:space="preserve"> 12,9</t>
  </si>
  <si>
    <t>25,21</t>
  </si>
  <si>
    <t>92</t>
  </si>
  <si>
    <t>46.486</t>
  </si>
  <si>
    <t xml:space="preserve"> 16,2</t>
  </si>
  <si>
    <t>1.605.539</t>
  </si>
  <si>
    <t>17,39</t>
  </si>
  <si>
    <t xml:space="preserve"> 13,4</t>
  </si>
  <si>
    <t>28.212</t>
  </si>
  <si>
    <t>1.963.876</t>
  </si>
  <si>
    <t xml:space="preserve"> 13,8</t>
  </si>
  <si>
    <t>24,13</t>
  </si>
  <si>
    <t xml:space="preserve"> 16,7</t>
  </si>
  <si>
    <t>33.807</t>
  </si>
  <si>
    <t xml:space="preserve"> 11,8</t>
  </si>
  <si>
    <t>2.423.750</t>
  </si>
  <si>
    <t xml:space="preserve"> 17,0</t>
  </si>
  <si>
    <t>24,11</t>
  </si>
  <si>
    <t>12.066</t>
  </si>
  <si>
    <t xml:space="preserve">  4,2</t>
  </si>
  <si>
    <t>365</t>
  </si>
  <si>
    <t>761.663</t>
  </si>
  <si>
    <t>23,06</t>
  </si>
  <si>
    <t>50.442</t>
  </si>
  <si>
    <t>498</t>
  </si>
  <si>
    <t>3.664.639</t>
  </si>
  <si>
    <t xml:space="preserve"> 25,7</t>
  </si>
  <si>
    <t>36,22</t>
  </si>
  <si>
    <t>28: Maschinenbau</t>
  </si>
  <si>
    <t xml:space="preserve">  3,2</t>
  </si>
  <si>
    <t>11.389</t>
  </si>
  <si>
    <t>189.341</t>
  </si>
  <si>
    <t xml:space="preserve"> 9,65</t>
  </si>
  <si>
    <t>5.852</t>
  </si>
  <si>
    <t>195</t>
  </si>
  <si>
    <t>205.121</t>
  </si>
  <si>
    <t xml:space="preserve"> 6,84</t>
  </si>
  <si>
    <t>88</t>
  </si>
  <si>
    <t>60.572</t>
  </si>
  <si>
    <t>690</t>
  </si>
  <si>
    <t>660.682</t>
  </si>
  <si>
    <t xml:space="preserve">  8,7</t>
  </si>
  <si>
    <t xml:space="preserve"> 7,52</t>
  </si>
  <si>
    <t xml:space="preserve"> 13,9</t>
  </si>
  <si>
    <t>21.898</t>
  </si>
  <si>
    <t>773.671</t>
  </si>
  <si>
    <t xml:space="preserve"> 8,92</t>
  </si>
  <si>
    <t>203.215</t>
  </si>
  <si>
    <t>2203</t>
  </si>
  <si>
    <t>1.229.795</t>
  </si>
  <si>
    <t>13,33</t>
  </si>
  <si>
    <t>89</t>
  </si>
  <si>
    <t xml:space="preserve"> 14,2</t>
  </si>
  <si>
    <t>24.822</t>
  </si>
  <si>
    <t xml:space="preserve">  6,0</t>
  </si>
  <si>
    <t>278</t>
  </si>
  <si>
    <t>1.039.527</t>
  </si>
  <si>
    <t xml:space="preserve"> 13,7</t>
  </si>
  <si>
    <t>11,66</t>
  </si>
  <si>
    <t>124</t>
  </si>
  <si>
    <t xml:space="preserve"> 19,7</t>
  </si>
  <si>
    <t>41.177</t>
  </si>
  <si>
    <t xml:space="preserve">  9,9</t>
  </si>
  <si>
    <t>1.948.197</t>
  </si>
  <si>
    <t xml:space="preserve"> 25,6</t>
  </si>
  <si>
    <t>15,72</t>
  </si>
  <si>
    <t>58</t>
  </si>
  <si>
    <t xml:space="preserve">  9,2</t>
  </si>
  <si>
    <t>23.025</t>
  </si>
  <si>
    <t xml:space="preserve">  5,6</t>
  </si>
  <si>
    <t>399</t>
  </si>
  <si>
    <t>730.945</t>
  </si>
  <si>
    <t xml:space="preserve">  9,6</t>
  </si>
  <si>
    <t>12,67</t>
  </si>
  <si>
    <t>29: H.v. Kraftwagen und Kraftwagenteilen</t>
  </si>
  <si>
    <t>8.419</t>
  </si>
  <si>
    <t>19,13</t>
  </si>
  <si>
    <t>289</t>
  </si>
  <si>
    <t>197</t>
  </si>
  <si>
    <t>15.442</t>
  </si>
  <si>
    <t>10,56</t>
  </si>
  <si>
    <t>1.183</t>
  </si>
  <si>
    <t>368</t>
  </si>
  <si>
    <t>38.494</t>
  </si>
  <si>
    <t>11,98</t>
  </si>
  <si>
    <t>4.303</t>
  </si>
  <si>
    <t>207.690</t>
  </si>
  <si>
    <t>16,48</t>
  </si>
  <si>
    <t>6.007</t>
  </si>
  <si>
    <t>337.373</t>
  </si>
  <si>
    <t>18,34</t>
  </si>
  <si>
    <t>13.473</t>
  </si>
  <si>
    <t>601.279</t>
  </si>
  <si>
    <t>15,44</t>
  </si>
  <si>
    <t>16.984</t>
  </si>
  <si>
    <t>1.314.964</t>
  </si>
  <si>
    <t>26,12</t>
  </si>
  <si>
    <t>28.085</t>
  </si>
  <si>
    <t xml:space="preserve">  4,7</t>
  </si>
  <si>
    <t>1.395.320</t>
  </si>
  <si>
    <t>19,38</t>
  </si>
  <si>
    <t>62</t>
  </si>
  <si>
    <t>22.148</t>
  </si>
  <si>
    <t>359</t>
  </si>
  <si>
    <t>1.230.831</t>
  </si>
  <si>
    <t xml:space="preserve">  4,1</t>
  </si>
  <si>
    <t>19,94</t>
  </si>
  <si>
    <t xml:space="preserve"> 70,9</t>
  </si>
  <si>
    <t>502.864</t>
  </si>
  <si>
    <t xml:space="preserve"> 84,4</t>
  </si>
  <si>
    <t>25.195.691</t>
  </si>
  <si>
    <t xml:space="preserve"> 83,0</t>
  </si>
  <si>
    <t>39,85</t>
  </si>
  <si>
    <t>1) Die Wirtschaftsgliederung basiert auf der Klassifikation des Statistischen Bundesamtes, Ausgabe 2008 (Wz2008)</t>
  </si>
  <si>
    <t>2) Beschäftigte und Umsatz beziehen sich auf die forschenden Unternehmen</t>
  </si>
  <si>
    <t xml:space="preserve">
Beschäftigtengrößenklassen</t>
  </si>
  <si>
    <t>Tabelle 3.2.5: Interne FuE-Aufwendungen nach Einsatz der Mittel im Wirtschaftssektor 2023</t>
  </si>
  <si>
    <t>laufende Aufwendungen</t>
  </si>
  <si>
    <t>Investitionen für FuE</t>
  </si>
  <si>
    <t>Personalaufwendungen</t>
  </si>
  <si>
    <t>Sachaufwendungen</t>
  </si>
  <si>
    <t>249.056</t>
  </si>
  <si>
    <t>89,2</t>
  </si>
  <si>
    <t>120.406</t>
  </si>
  <si>
    <t>48,3</t>
  </si>
  <si>
    <t>128.650</t>
  </si>
  <si>
    <t>51,7</t>
  </si>
  <si>
    <t>30.114</t>
  </si>
  <si>
    <t>20.993</t>
  </si>
  <si>
    <t>13.141</t>
  </si>
  <si>
    <t>7.852</t>
  </si>
  <si>
    <t>37,4</t>
  </si>
  <si>
    <t>1.132</t>
  </si>
  <si>
    <t>66.316.243</t>
  </si>
  <si>
    <t>44.658.400</t>
  </si>
  <si>
    <t>21.657.843</t>
  </si>
  <si>
    <t>5.526.150</t>
  </si>
  <si>
    <t>375.056</t>
  </si>
  <si>
    <t>275.867</t>
  </si>
  <si>
    <t>73,6</t>
  </si>
  <si>
    <t>99.189</t>
  </si>
  <si>
    <t>26,4</t>
  </si>
  <si>
    <t>36.142</t>
  </si>
  <si>
    <t>155.419</t>
  </si>
  <si>
    <t>90,3</t>
  </si>
  <si>
    <t>114.543</t>
  </si>
  <si>
    <t>73,7</t>
  </si>
  <si>
    <t>40.876</t>
  </si>
  <si>
    <t>26,3</t>
  </si>
  <si>
    <t>189.431</t>
  </si>
  <si>
    <t>90,8</t>
  </si>
  <si>
    <t>123.166</t>
  </si>
  <si>
    <t>65,0</t>
  </si>
  <si>
    <t>66.265</t>
  </si>
  <si>
    <t>35,0</t>
  </si>
  <si>
    <t>19.239</t>
  </si>
  <si>
    <t>42.130</t>
  </si>
  <si>
    <t>87,9</t>
  </si>
  <si>
    <t>28.169</t>
  </si>
  <si>
    <t>13.961</t>
  </si>
  <si>
    <t>33,1</t>
  </si>
  <si>
    <t>5.822</t>
  </si>
  <si>
    <t>4.451.494</t>
  </si>
  <si>
    <t>2.978.202</t>
  </si>
  <si>
    <t>1.473.293</t>
  </si>
  <si>
    <t>434.673</t>
  </si>
  <si>
    <t>5.510.465</t>
  </si>
  <si>
    <t>84,9</t>
  </si>
  <si>
    <t>3.268.726</t>
  </si>
  <si>
    <t>2.241.739</t>
  </si>
  <si>
    <t>40,7</t>
  </si>
  <si>
    <t>982.971</t>
  </si>
  <si>
    <t>1.140.656</t>
  </si>
  <si>
    <t>777.224</t>
  </si>
  <si>
    <t>363.432</t>
  </si>
  <si>
    <t>31,9</t>
  </si>
  <si>
    <t>97.404</t>
  </si>
  <si>
    <t>353.082</t>
  </si>
  <si>
    <t>244.661</t>
  </si>
  <si>
    <t>108.421</t>
  </si>
  <si>
    <t>36.495</t>
  </si>
  <si>
    <t>363.165</t>
  </si>
  <si>
    <t>237.248</t>
  </si>
  <si>
    <t>125.918</t>
  </si>
  <si>
    <t>34,7</t>
  </si>
  <si>
    <t>18.455</t>
  </si>
  <si>
    <t>1.024.167</t>
  </si>
  <si>
    <t>716.170</t>
  </si>
  <si>
    <t>69,9</t>
  </si>
  <si>
    <t>307.997</t>
  </si>
  <si>
    <t>30,1</t>
  </si>
  <si>
    <t>95.631</t>
  </si>
  <si>
    <t>9.483.588</t>
  </si>
  <si>
    <t>95,7</t>
  </si>
  <si>
    <t>7.256.890</t>
  </si>
  <si>
    <t>2.226.698</t>
  </si>
  <si>
    <t>23,5</t>
  </si>
  <si>
    <t>430.722</t>
  </si>
  <si>
    <t>3.956.971</t>
  </si>
  <si>
    <t>2.622.592</t>
  </si>
  <si>
    <t>1.334.379</t>
  </si>
  <si>
    <t>33,7</t>
  </si>
  <si>
    <t>367.467</t>
  </si>
  <si>
    <t>7.093.008</t>
  </si>
  <si>
    <t>5.045.608</t>
  </si>
  <si>
    <t>71,1</t>
  </si>
  <si>
    <t>2.047.400</t>
  </si>
  <si>
    <t>518.133</t>
  </si>
  <si>
    <t>28.216.709</t>
  </si>
  <si>
    <t>18.069.621</t>
  </si>
  <si>
    <t>10.147.088</t>
  </si>
  <si>
    <t>36,0</t>
  </si>
  <si>
    <t>2.128.795</t>
  </si>
  <si>
    <t>1.980.889</t>
  </si>
  <si>
    <t>1.504.810</t>
  </si>
  <si>
    <t>76,0</t>
  </si>
  <si>
    <t>476.079</t>
  </si>
  <si>
    <t>204.710</t>
  </si>
  <si>
    <t>1.356.226</t>
  </si>
  <si>
    <t>1.018.689</t>
  </si>
  <si>
    <t>75,1</t>
  </si>
  <si>
    <t>337.537</t>
  </si>
  <si>
    <t>163.304</t>
  </si>
  <si>
    <t>1.980.012</t>
  </si>
  <si>
    <t>93,7</t>
  </si>
  <si>
    <t>1.394.903</t>
  </si>
  <si>
    <t>585.109</t>
  </si>
  <si>
    <t>29,6</t>
  </si>
  <si>
    <t>132.730</t>
  </si>
  <si>
    <t>178.393</t>
  </si>
  <si>
    <t>84,8</t>
  </si>
  <si>
    <t>128.255</t>
  </si>
  <si>
    <t>71,9</t>
  </si>
  <si>
    <t>50.138</t>
  </si>
  <si>
    <t>28,1</t>
  </si>
  <si>
    <t>31.941</t>
  </si>
  <si>
    <t>106.005</t>
  </si>
  <si>
    <t>81.389</t>
  </si>
  <si>
    <t>76,8</t>
  </si>
  <si>
    <t>24.616</t>
  </si>
  <si>
    <t>7.107</t>
  </si>
  <si>
    <t>7.181.281</t>
  </si>
  <si>
    <t>5.611.637</t>
  </si>
  <si>
    <t>1.569.643</t>
  </si>
  <si>
    <t>456.072</t>
  </si>
  <si>
    <t>5.536.849</t>
  </si>
  <si>
    <t>4.250.127</t>
  </si>
  <si>
    <t>1.286.722</t>
  </si>
  <si>
    <t>336.472</t>
  </si>
  <si>
    <t>534.716</t>
  </si>
  <si>
    <t>379.783</t>
  </si>
  <si>
    <t>71,0</t>
  </si>
  <si>
    <t>154.933</t>
  </si>
  <si>
    <t>29,0</t>
  </si>
  <si>
    <t>22.974</t>
  </si>
  <si>
    <t>7.992.689</t>
  </si>
  <si>
    <t>5.876.292</t>
  </si>
  <si>
    <t>73,5</t>
  </si>
  <si>
    <t>2.116.398</t>
  </si>
  <si>
    <t>26,5</t>
  </si>
  <si>
    <t>553.425</t>
  </si>
  <si>
    <t>2.274.875</t>
  </si>
  <si>
    <t>2.050.696</t>
  </si>
  <si>
    <t>224.179</t>
  </si>
  <si>
    <t>111.807</t>
  </si>
  <si>
    <t>5.131.947</t>
  </si>
  <si>
    <t>3.504.895</t>
  </si>
  <si>
    <t>1.627.052</t>
  </si>
  <si>
    <t>375.173</t>
  </si>
  <si>
    <t>1.084.726</t>
  </si>
  <si>
    <t>840.664</t>
  </si>
  <si>
    <t>77,5</t>
  </si>
  <si>
    <t>244.062</t>
  </si>
  <si>
    <t>22,5</t>
  </si>
  <si>
    <t>114.689</t>
  </si>
  <si>
    <t>71.687.417</t>
  </si>
  <si>
    <t>49.352.327</t>
  </si>
  <si>
    <t>68,8</t>
  </si>
  <si>
    <t>22.335.090</t>
  </si>
  <si>
    <t>5.521.365</t>
  </si>
  <si>
    <t>21.557.569</t>
  </si>
  <si>
    <t>14.950.118</t>
  </si>
  <si>
    <t>6.607.451</t>
  </si>
  <si>
    <t>2.019.496</t>
  </si>
  <si>
    <t>50.129.848</t>
  </si>
  <si>
    <t>34.402.209</t>
  </si>
  <si>
    <t>15.727.639</t>
  </si>
  <si>
    <t>3.501.868</t>
  </si>
  <si>
    <t>11.976.684</t>
  </si>
  <si>
    <t>90,7</t>
  </si>
  <si>
    <t>8.357.640</t>
  </si>
  <si>
    <t>3.619.043</t>
  </si>
  <si>
    <t>30,2</t>
  </si>
  <si>
    <t>1.222.238</t>
  </si>
  <si>
    <t>1.469.000</t>
  </si>
  <si>
    <t>1.149.474</t>
  </si>
  <si>
    <t>78,2</t>
  </si>
  <si>
    <t>319.526</t>
  </si>
  <si>
    <t>129.860</t>
  </si>
  <si>
    <t>1.768.164</t>
  </si>
  <si>
    <t>1.371.945</t>
  </si>
  <si>
    <t>396.219</t>
  </si>
  <si>
    <t>22,4</t>
  </si>
  <si>
    <t>165.845</t>
  </si>
  <si>
    <t>1.995.683</t>
  </si>
  <si>
    <t>1.479.008</t>
  </si>
  <si>
    <t>74,1</t>
  </si>
  <si>
    <t>516.674</t>
  </si>
  <si>
    <t>25,9</t>
  </si>
  <si>
    <t>176.308</t>
  </si>
  <si>
    <t>4.187.146</t>
  </si>
  <si>
    <t>3.120.274</t>
  </si>
  <si>
    <t>74,5</t>
  </si>
  <si>
    <t>1.066.872</t>
  </si>
  <si>
    <t>25,5</t>
  </si>
  <si>
    <t>342.407</t>
  </si>
  <si>
    <t>4.875.394</t>
  </si>
  <si>
    <t>3.380.270</t>
  </si>
  <si>
    <t>1.495.125</t>
  </si>
  <si>
    <t>426.604</t>
  </si>
  <si>
    <t>5.806.791</t>
  </si>
  <si>
    <t>4.275.659</t>
  </si>
  <si>
    <t>1.531.132</t>
  </si>
  <si>
    <t>480.776</t>
  </si>
  <si>
    <t>7.953.132</t>
  </si>
  <si>
    <t>5.686.666</t>
  </si>
  <si>
    <t>71,5</t>
  </si>
  <si>
    <t>2.266.465</t>
  </si>
  <si>
    <t>573.449</t>
  </si>
  <si>
    <t>12.658.019</t>
  </si>
  <si>
    <t>9.021.736</t>
  </si>
  <si>
    <t>71,3</t>
  </si>
  <si>
    <t>3.636.284</t>
  </si>
  <si>
    <t>1.058.620</t>
  </si>
  <si>
    <t>6.528.794</t>
  </si>
  <si>
    <t>5.170.938</t>
  </si>
  <si>
    <t>79,2</t>
  </si>
  <si>
    <t>1.357.856</t>
  </si>
  <si>
    <t>323.214</t>
  </si>
  <si>
    <t>36.421.979</t>
  </si>
  <si>
    <t>92,2</t>
  </si>
  <si>
    <t>23.053.997</t>
  </si>
  <si>
    <t>63,3</t>
  </si>
  <si>
    <t>13.367.982</t>
  </si>
  <si>
    <t>36,7</t>
  </si>
  <si>
    <t>3.066.519</t>
  </si>
  <si>
    <t>83.664.101</t>
  </si>
  <si>
    <t>92,5</t>
  </si>
  <si>
    <t>57.709.967</t>
  </si>
  <si>
    <t>25.954.134</t>
  </si>
  <si>
    <t>31,0</t>
  </si>
  <si>
    <t>6.743.602</t>
  </si>
  <si>
    <t>Tabelle 3.2.6: Interne FuE-Aufwendungen in der Wirtschaft nach Art der Aufwendungen 2023</t>
  </si>
  <si>
    <t>davon Aufwendungen für</t>
  </si>
  <si>
    <t>Grundlagenforschung</t>
  </si>
  <si>
    <t>angewandte Forschung</t>
  </si>
  <si>
    <t>experimentelle Forschung</t>
  </si>
  <si>
    <t>17.113</t>
  </si>
  <si>
    <t xml:space="preserve"> 6,1</t>
  </si>
  <si>
    <t>93.307</t>
  </si>
  <si>
    <t>33,4</t>
  </si>
  <si>
    <t>168.750</t>
  </si>
  <si>
    <t>60,4</t>
  </si>
  <si>
    <t>1.894</t>
  </si>
  <si>
    <t>11.533</t>
  </si>
  <si>
    <t>52,1</t>
  </si>
  <si>
    <t>8.697</t>
  </si>
  <si>
    <t>39,3</t>
  </si>
  <si>
    <t>6.761.795</t>
  </si>
  <si>
    <t>26.979.909</t>
  </si>
  <si>
    <t>37,6</t>
  </si>
  <si>
    <t>38.100.688</t>
  </si>
  <si>
    <t>53,0</t>
  </si>
  <si>
    <t>20.176</t>
  </si>
  <si>
    <t>174.972</t>
  </si>
  <si>
    <t>42,6</t>
  </si>
  <si>
    <t>216.049</t>
  </si>
  <si>
    <t>52,5</t>
  </si>
  <si>
    <t>10.708</t>
  </si>
  <si>
    <t>58.153</t>
  </si>
  <si>
    <t>33,8</t>
  </si>
  <si>
    <t>103.319</t>
  </si>
  <si>
    <t>13.444</t>
  </si>
  <si>
    <t>62.129</t>
  </si>
  <si>
    <t>133.097</t>
  </si>
  <si>
    <t>63,8</t>
  </si>
  <si>
    <t>37.374</t>
  </si>
  <si>
    <t>486.832</t>
  </si>
  <si>
    <t>2.590.283</t>
  </si>
  <si>
    <t>1.809.053</t>
  </si>
  <si>
    <t>37,0</t>
  </si>
  <si>
    <t>496.434</t>
  </si>
  <si>
    <t>4.649.059</t>
  </si>
  <si>
    <t>71,6</t>
  </si>
  <si>
    <t>1.347.943</t>
  </si>
  <si>
    <t>81.406</t>
  </si>
  <si>
    <t>561.767</t>
  </si>
  <si>
    <t>45,4</t>
  </si>
  <si>
    <t>594.887</t>
  </si>
  <si>
    <t>48,0</t>
  </si>
  <si>
    <t>40.207</t>
  </si>
  <si>
    <t>149.995</t>
  </si>
  <si>
    <t>38,5</t>
  </si>
  <si>
    <t>199.376</t>
  </si>
  <si>
    <t>51,2</t>
  </si>
  <si>
    <t>24.472</t>
  </si>
  <si>
    <t>166.450</t>
  </si>
  <si>
    <t>43,6</t>
  </si>
  <si>
    <t>190.698</t>
  </si>
  <si>
    <t>50,0</t>
  </si>
  <si>
    <t>74.616</t>
  </si>
  <si>
    <t>490.817</t>
  </si>
  <si>
    <t>43,8</t>
  </si>
  <si>
    <t>554.365</t>
  </si>
  <si>
    <t>49,5</t>
  </si>
  <si>
    <t>454.952</t>
  </si>
  <si>
    <t>3.046.960</t>
  </si>
  <si>
    <t>6.412.398</t>
  </si>
  <si>
    <t>177.681</t>
  </si>
  <si>
    <t>1.149.670</t>
  </si>
  <si>
    <t>26,6</t>
  </si>
  <si>
    <t>2.997.087</t>
  </si>
  <si>
    <t>468.504</t>
  </si>
  <si>
    <t>3.190.508</t>
  </si>
  <si>
    <t>41,9</t>
  </si>
  <si>
    <t>3.952.129</t>
  </si>
  <si>
    <t>51,9</t>
  </si>
  <si>
    <t>4.172.609</t>
  </si>
  <si>
    <t>8.939.259</t>
  </si>
  <si>
    <t>17.233.637</t>
  </si>
  <si>
    <t>56,8</t>
  </si>
  <si>
    <t>138.196</t>
  </si>
  <si>
    <t>826.589</t>
  </si>
  <si>
    <t>37,8</t>
  </si>
  <si>
    <t>1.220.814</t>
  </si>
  <si>
    <t>55,9</t>
  </si>
  <si>
    <t>100.884</t>
  </si>
  <si>
    <t>583.795</t>
  </si>
  <si>
    <t>38,4</t>
  </si>
  <si>
    <t>834.851</t>
  </si>
  <si>
    <t>54,9</t>
  </si>
  <si>
    <t>1.098.463</t>
  </si>
  <si>
    <t>15.321</t>
  </si>
  <si>
    <t>90.403</t>
  </si>
  <si>
    <t>43,0</t>
  </si>
  <si>
    <t>104.611</t>
  </si>
  <si>
    <t>49,7</t>
  </si>
  <si>
    <t>7.448</t>
  </si>
  <si>
    <t>56.294</t>
  </si>
  <si>
    <t>49,8</t>
  </si>
  <si>
    <t>49.369</t>
  </si>
  <si>
    <t>468.402</t>
  </si>
  <si>
    <t>3.836.179</t>
  </si>
  <si>
    <t>50,2</t>
  </si>
  <si>
    <t>3.332.771</t>
  </si>
  <si>
    <t>359.158</t>
  </si>
  <si>
    <t>2.856.756</t>
  </si>
  <si>
    <t>48,6</t>
  </si>
  <si>
    <t>2.657.407</t>
  </si>
  <si>
    <t>45,2</t>
  </si>
  <si>
    <t>180.723</t>
  </si>
  <si>
    <t>32,4</t>
  </si>
  <si>
    <t>158.752</t>
  </si>
  <si>
    <t>218.214</t>
  </si>
  <si>
    <t>39,1</t>
  </si>
  <si>
    <t>616.383</t>
  </si>
  <si>
    <t>5.106.924</t>
  </si>
  <si>
    <t>59,8</t>
  </si>
  <si>
    <t>2.822.807</t>
  </si>
  <si>
    <t>120.058</t>
  </si>
  <si>
    <t>1.718.861</t>
  </si>
  <si>
    <t>72,0</t>
  </si>
  <si>
    <t>547.763</t>
  </si>
  <si>
    <t>23,0</t>
  </si>
  <si>
    <t>473.509</t>
  </si>
  <si>
    <t>3.116.083</t>
  </si>
  <si>
    <t>1.917.528</t>
  </si>
  <si>
    <t>34,8</t>
  </si>
  <si>
    <t>85.028</t>
  </si>
  <si>
    <t>508.005</t>
  </si>
  <si>
    <t>42,4</t>
  </si>
  <si>
    <t>606.382</t>
  </si>
  <si>
    <t>50,6</t>
  </si>
  <si>
    <t>7.208.888</t>
  </si>
  <si>
    <t>31.654.163</t>
  </si>
  <si>
    <t>41,0</t>
  </si>
  <si>
    <t>38.345.731</t>
  </si>
  <si>
    <t>1.551.056</t>
  </si>
  <si>
    <t>11.517.067</t>
  </si>
  <si>
    <t>48,8</t>
  </si>
  <si>
    <t>10.508.942</t>
  </si>
  <si>
    <t>44,6</t>
  </si>
  <si>
    <t>5.657.832</t>
  </si>
  <si>
    <t>10,5</t>
  </si>
  <si>
    <t>20.137.095</t>
  </si>
  <si>
    <t>37,5</t>
  </si>
  <si>
    <t>27.836.789</t>
  </si>
  <si>
    <t>945.220</t>
  </si>
  <si>
    <t>5.187.145</t>
  </si>
  <si>
    <t>7.066.556</t>
  </si>
  <si>
    <t>53,5</t>
  </si>
  <si>
    <t>171.431</t>
  </si>
  <si>
    <t>730.473</t>
  </si>
  <si>
    <t>45,7</t>
  </si>
  <si>
    <t>696.957</t>
  </si>
  <si>
    <t>185.205</t>
  </si>
  <si>
    <t>896.018</t>
  </si>
  <si>
    <t>46,3</t>
  </si>
  <si>
    <t>852.786</t>
  </si>
  <si>
    <t>44,1</t>
  </si>
  <si>
    <t>155.710</t>
  </si>
  <si>
    <t>1.001.580</t>
  </si>
  <si>
    <t>46,1</t>
  </si>
  <si>
    <t>1.014.700</t>
  </si>
  <si>
    <t>46,7</t>
  </si>
  <si>
    <t>325.718</t>
  </si>
  <si>
    <t>1.938.420</t>
  </si>
  <si>
    <t>42,8</t>
  </si>
  <si>
    <t>2.265.415</t>
  </si>
  <si>
    <t>334.575</t>
  </si>
  <si>
    <t>2.210.513</t>
  </si>
  <si>
    <t>41,7</t>
  </si>
  <si>
    <t>2.756.911</t>
  </si>
  <si>
    <t>52,0</t>
  </si>
  <si>
    <t>363.893</t>
  </si>
  <si>
    <t>2.470.006</t>
  </si>
  <si>
    <t>3.453.668</t>
  </si>
  <si>
    <t>545.866</t>
  </si>
  <si>
    <t>3.432.379</t>
  </si>
  <si>
    <t>40,3</t>
  </si>
  <si>
    <t>4.548.335</t>
  </si>
  <si>
    <t>53,3</t>
  </si>
  <si>
    <t>936.254</t>
  </si>
  <si>
    <t>6.303.869</t>
  </si>
  <si>
    <t>46,0</t>
  </si>
  <si>
    <t>6.476.516</t>
  </si>
  <si>
    <t>47,2</t>
  </si>
  <si>
    <t>407.736</t>
  </si>
  <si>
    <t>3.524.958</t>
  </si>
  <si>
    <t>51,4</t>
  </si>
  <si>
    <t>2.919.314</t>
  </si>
  <si>
    <t>4.727.720</t>
  </si>
  <si>
    <t>14.333.092</t>
  </si>
  <si>
    <t>36,3</t>
  </si>
  <si>
    <t>20.427.686</t>
  </si>
  <si>
    <t>8.154.108</t>
  </si>
  <si>
    <t>36.841.308</t>
  </si>
  <si>
    <t>40,8</t>
  </si>
  <si>
    <t>45.412.287</t>
  </si>
  <si>
    <t>Tabelle 3.2.7: Interne FuE-Aufwendungen im Wirtschaftssektor nach ausgewählten Erzeugnisbereichen für die FuE durchgeführt wurde 2023</t>
  </si>
  <si>
    <t>Keine Angabe</t>
  </si>
  <si>
    <t>mit Angaben insgesamt</t>
  </si>
  <si>
    <t>davon entfallen auf die Erzeugnisbereiche</t>
  </si>
  <si>
    <t>Chemie</t>
  </si>
  <si>
    <t>Pharmazie</t>
  </si>
  <si>
    <t>Elektrotechnik</t>
  </si>
  <si>
    <t>Kraftwagen und deren Teile</t>
  </si>
  <si>
    <t>Informations- und Kommunikations-technologie</t>
  </si>
  <si>
    <t>Architektur-/ Ingenieurbüro-dienstleistungen, technische Untersuchungen</t>
  </si>
  <si>
    <t>Sonstige Produkte und Dienstleistungen</t>
  </si>
  <si>
    <t>26-27, 32.5</t>
  </si>
  <si>
    <t>61-63</t>
  </si>
  <si>
    <t>71</t>
  </si>
  <si>
    <t>Rest 01-99</t>
  </si>
  <si>
    <t>47.627.312</t>
  </si>
  <si>
    <t>25.243.876</t>
  </si>
  <si>
    <t>3.197.241</t>
  </si>
  <si>
    <t>4.328.338</t>
  </si>
  <si>
    <t>4.577.342</t>
  </si>
  <si>
    <t>1.506.566</t>
  </si>
  <si>
    <t>7.144.889</t>
  </si>
  <si>
    <t>1.131.171</t>
  </si>
  <si>
    <t>12.699</t>
  </si>
  <si>
    <t>3.345.630</t>
  </si>
  <si>
    <t>1.675.491</t>
  </si>
  <si>
    <t>3.198.890</t>
  </si>
  <si>
    <t>2.691.422</t>
  </si>
  <si>
    <t>14.206</t>
  </si>
  <si>
    <t>186.595</t>
  </si>
  <si>
    <t>538</t>
  </si>
  <si>
    <t>287.271</t>
  </si>
  <si>
    <t>1.784.590</t>
  </si>
  <si>
    <t>4.626.200</t>
  </si>
  <si>
    <t>4.250.971</t>
  </si>
  <si>
    <t>6.184.273</t>
  </si>
  <si>
    <t>4.612.066</t>
  </si>
  <si>
    <t>3.874</t>
  </si>
  <si>
    <t>8.215</t>
  </si>
  <si>
    <t>2.981.154</t>
  </si>
  <si>
    <t>100.685</t>
  </si>
  <si>
    <t>178.768</t>
  </si>
  <si>
    <t>329.026</t>
  </si>
  <si>
    <t>1.672</t>
  </si>
  <si>
    <t>1.008.672</t>
  </si>
  <si>
    <t>2.263.020</t>
  </si>
  <si>
    <t>1.181.446</t>
  </si>
  <si>
    <t>539.314</t>
  </si>
  <si>
    <t>37.839</t>
  </si>
  <si>
    <t>17.608</t>
  </si>
  <si>
    <t>38.820</t>
  </si>
  <si>
    <t>544.987</t>
  </si>
  <si>
    <t>5.940.565</t>
  </si>
  <si>
    <t>2.468.280</t>
  </si>
  <si>
    <t>5.285</t>
  </si>
  <si>
    <t>403.608</t>
  </si>
  <si>
    <t>1.306.930</t>
  </si>
  <si>
    <t>47.326</t>
  </si>
  <si>
    <t>187.047</t>
  </si>
  <si>
    <t>9.229</t>
  </si>
  <si>
    <t>507.995</t>
  </si>
  <si>
    <t>23.104.648</t>
  </si>
  <si>
    <t>7.717.653</t>
  </si>
  <si>
    <t>3.789</t>
  </si>
  <si>
    <t>6.843.659</t>
  </si>
  <si>
    <t>533.799</t>
  </si>
  <si>
    <t>95.206</t>
  </si>
  <si>
    <t>1.675.059</t>
  </si>
  <si>
    <t>452.158</t>
  </si>
  <si>
    <t>605</t>
  </si>
  <si>
    <t>450.074</t>
  </si>
  <si>
    <t>1.067.424</t>
  </si>
  <si>
    <t>442.970</t>
  </si>
  <si>
    <t>6.473.851</t>
  </si>
  <si>
    <t>763.487</t>
  </si>
  <si>
    <t>144.497</t>
  </si>
  <si>
    <t>15.110</t>
  </si>
  <si>
    <t>20.183</t>
  </si>
  <si>
    <t>501.202</t>
  </si>
  <si>
    <t>2.586</t>
  </si>
  <si>
    <t>60.120</t>
  </si>
  <si>
    <t>5.008.617</t>
  </si>
  <si>
    <t>584.756</t>
  </si>
  <si>
    <t>127.796</t>
  </si>
  <si>
    <t>10.897</t>
  </si>
  <si>
    <t>18.818</t>
  </si>
  <si>
    <t>378.050</t>
  </si>
  <si>
    <t>46.888</t>
  </si>
  <si>
    <t>6.054.758</t>
  </si>
  <si>
    <t>1.772.322</t>
  </si>
  <si>
    <t>51.549</t>
  </si>
  <si>
    <t>194.352</t>
  </si>
  <si>
    <t>76.672</t>
  </si>
  <si>
    <t>38.660</t>
  </si>
  <si>
    <t>395.194</t>
  </si>
  <si>
    <t>81.124</t>
  </si>
  <si>
    <t>592.456</t>
  </si>
  <si>
    <t>341.357</t>
  </si>
  <si>
    <t>1.765.501</t>
  </si>
  <si>
    <t>590.207</t>
  </si>
  <si>
    <t>28.681</t>
  </si>
  <si>
    <t>23.870</t>
  </si>
  <si>
    <t>19.860</t>
  </si>
  <si>
    <t>14.734</t>
  </si>
  <si>
    <t>346.549</t>
  </si>
  <si>
    <t>14.923</t>
  </si>
  <si>
    <t>24.098</t>
  </si>
  <si>
    <t>117.493</t>
  </si>
  <si>
    <t>3.924.272</t>
  </si>
  <si>
    <t>1.086.451</t>
  </si>
  <si>
    <t>16.618</t>
  </si>
  <si>
    <t>170.336</t>
  </si>
  <si>
    <t>53.757</t>
  </si>
  <si>
    <t>22.979</t>
  </si>
  <si>
    <t>48.349</t>
  </si>
  <si>
    <t>55.641</t>
  </si>
  <si>
    <t>566.329</t>
  </si>
  <si>
    <t>151.482</t>
  </si>
  <si>
    <t>52.090.280</t>
  </si>
  <si>
    <t>25.827.817</t>
  </si>
  <si>
    <t>3.052.216</t>
  </si>
  <si>
    <t>4.516.904</t>
  </si>
  <si>
    <t>4.228.013</t>
  </si>
  <si>
    <t>1.186.572</t>
  </si>
  <si>
    <t>7.474.949</t>
  </si>
  <si>
    <t>1.616.268</t>
  </si>
  <si>
    <t>595.632</t>
  </si>
  <si>
    <t>3.139.320</t>
  </si>
  <si>
    <t>12.701.379</t>
  </si>
  <si>
    <t>11.129.931</t>
  </si>
  <si>
    <t>599.641</t>
  </si>
  <si>
    <t>4.430.155</t>
  </si>
  <si>
    <t>3.152.289</t>
  </si>
  <si>
    <t>124.914</t>
  </si>
  <si>
    <t>64.562</t>
  </si>
  <si>
    <t>383.062</t>
  </si>
  <si>
    <t>568.001</t>
  </si>
  <si>
    <t>1.806.348</t>
  </si>
  <si>
    <t>39.388.902</t>
  </si>
  <si>
    <t>14.697.885</t>
  </si>
  <si>
    <t>2.452.576</t>
  </si>
  <si>
    <t>86.749</t>
  </si>
  <si>
    <t>1.075.724</t>
  </si>
  <si>
    <t>1.061.657</t>
  </si>
  <si>
    <t>7.410.387</t>
  </si>
  <si>
    <t>1.233.205</t>
  </si>
  <si>
    <t>27.631</t>
  </si>
  <si>
    <t>1.332.972</t>
  </si>
  <si>
    <t>10.006.191</t>
  </si>
  <si>
    <t>2.483.415</t>
  </si>
  <si>
    <t>220.758</t>
  </si>
  <si>
    <t>23.736</t>
  </si>
  <si>
    <t>591.521</t>
  </si>
  <si>
    <t>407.593</t>
  </si>
  <si>
    <t>89.187</t>
  </si>
  <si>
    <t>177.663</t>
  </si>
  <si>
    <t>21.893</t>
  </si>
  <si>
    <t>951.064</t>
  </si>
  <si>
    <t xml:space="preserve">            unter 20 Beschäftigte</t>
  </si>
  <si>
    <t>1.161.485</t>
  </si>
  <si>
    <t>392.338</t>
  </si>
  <si>
    <t>19.358</t>
  </si>
  <si>
    <t>16.936</t>
  </si>
  <si>
    <t>67.409</t>
  </si>
  <si>
    <t>75.899</t>
  </si>
  <si>
    <t>40.587</t>
  </si>
  <si>
    <t>86.574</t>
  </si>
  <si>
    <t>13.323</t>
  </si>
  <si>
    <t>72.253</t>
  </si>
  <si>
    <t xml:space="preserve">          20 bis 49 Beschäftigte</t>
  </si>
  <si>
    <t>1.305.067</t>
  </si>
  <si>
    <t>532.261</t>
  </si>
  <si>
    <t>20.745</t>
  </si>
  <si>
    <t>51.386</t>
  </si>
  <si>
    <t>112.685</t>
  </si>
  <si>
    <t>48.875</t>
  </si>
  <si>
    <t>32.274</t>
  </si>
  <si>
    <t>103.999</t>
  </si>
  <si>
    <t>22.306</t>
  </si>
  <si>
    <t>139.032</t>
  </si>
  <si>
    <t xml:space="preserve">        50 bis 249 Beschäftigte</t>
  </si>
  <si>
    <t>4.135.779</t>
  </si>
  <si>
    <t>1.460.807</t>
  </si>
  <si>
    <t>111.755</t>
  </si>
  <si>
    <t>137.991</t>
  </si>
  <si>
    <t>315.123</t>
  </si>
  <si>
    <t>250.634</t>
  </si>
  <si>
    <t>83.193</t>
  </si>
  <si>
    <t>218.015</t>
  </si>
  <si>
    <t>17.954</t>
  </si>
  <si>
    <t>326.143</t>
  </si>
  <si>
    <t xml:space="preserve">      250 bis 499 Beschäftigte</t>
  </si>
  <si>
    <t>3.418.062</t>
  </si>
  <si>
    <t>903.325</t>
  </si>
  <si>
    <t>87.783</t>
  </si>
  <si>
    <t>31.233</t>
  </si>
  <si>
    <t>252.666</t>
  </si>
  <si>
    <t>184.601</t>
  </si>
  <si>
    <t>43.967</t>
  </si>
  <si>
    <t>125.804</t>
  </si>
  <si>
    <t>10.946</t>
  </si>
  <si>
    <t>149.340</t>
  </si>
  <si>
    <t xml:space="preserve">   500 bis 1.999 Beschäftigte</t>
  </si>
  <si>
    <t>11.173.053</t>
  </si>
  <si>
    <t>2.947.649</t>
  </si>
  <si>
    <t>126.910</t>
  </si>
  <si>
    <t>123.718</t>
  </si>
  <si>
    <t>841.256</t>
  </si>
  <si>
    <t>582.497</t>
  </si>
  <si>
    <t>385.177</t>
  </si>
  <si>
    <t>279.105</t>
  </si>
  <si>
    <t>605.988</t>
  </si>
  <si>
    <t>9.259.023</t>
  </si>
  <si>
    <t>3.667.123</t>
  </si>
  <si>
    <t>976.608</t>
  </si>
  <si>
    <t>745.888</t>
  </si>
  <si>
    <t>5.000 Beschäftigte und mehr</t>
  </si>
  <si>
    <t>31.644.004</t>
  </si>
  <si>
    <t>18.407.729</t>
  </si>
  <si>
    <t>2.253.788</t>
  </si>
  <si>
    <t>2.051.740</t>
  </si>
  <si>
    <t>62.096.471</t>
  </si>
  <si>
    <t>28.311.232</t>
  </si>
  <si>
    <t>3.272.975</t>
  </si>
  <si>
    <t>4.540.640</t>
  </si>
  <si>
    <t>4.819.535</t>
  </si>
  <si>
    <t>1.594.164</t>
  </si>
  <si>
    <t>7.564.135</t>
  </si>
  <si>
    <t>1.793.931</t>
  </si>
  <si>
    <t>617.524</t>
  </si>
  <si>
    <t>4.090.384</t>
  </si>
  <si>
    <t>2) Da sich der Detaillierungsgrad bei der Zuordnung der Aufwendungen zu Einheiten zwischen erhobenen Variablen unterscheidet, können die Branchenwerte in dieser Tabelle von denen in den anderen Tabellen abweichen.</t>
  </si>
  <si>
    <t>3) Die Forschungsintensitäten orientieren sich an der Neuabgrenzung forschungsintensiver Industrien und Güter des NIW/ISI/ZEW (2022).</t>
  </si>
  <si>
    <t>4) Seit der Erhebung 2021 umfasst der Erzeugnisbereich Informations- und Kommunikationstechnologie auch Softwareprodukte. In den vorherigen Erhebungen wurde nur die Dienstleistungen der Informations- und Kommunikationstechnologien erfasst.</t>
  </si>
  <si>
    <t>.a) Wert wird aus Gründen der Vertraulichkeit nicht ausgewiesen, ist aber in der Gesamtsumme enthalten.</t>
  </si>
  <si>
    <t>Tabelle 3.2.8: Externe FuE-Aufwendungen des Wirtschaftssektors nach Auftragnehmern 2023</t>
  </si>
  <si>
    <t>Aufträge an das Inland</t>
  </si>
  <si>
    <t>Aufträge an das Ausland</t>
  </si>
  <si>
    <t>staatliche Forschungs-einrichtungen</t>
  </si>
  <si>
    <t>Hochschul-institute, Professorinnen und Professoren</t>
  </si>
  <si>
    <t>private Organisationen ohne Erwerbszweck</t>
  </si>
  <si>
    <t>Ausland insgesamt</t>
  </si>
  <si>
    <t>nicht verbundene Unternehmen</t>
  </si>
  <si>
    <t>IFG</t>
  </si>
  <si>
    <t>Hochschulen und staatliche Forschungsinstitute</t>
  </si>
  <si>
    <t>sonstige Unternehmen und Institutionen</t>
  </si>
  <si>
    <t>13.580</t>
  </si>
  <si>
    <t>5.440</t>
  </si>
  <si>
    <t>7.858</t>
  </si>
  <si>
    <t>282</t>
  </si>
  <si>
    <t>812</t>
  </si>
  <si>
    <t>1.066</t>
  </si>
  <si>
    <t>141.368</t>
  </si>
  <si>
    <t>133.851</t>
  </si>
  <si>
    <t>715</t>
  </si>
  <si>
    <t>6.802</t>
  </si>
  <si>
    <t>2.101</t>
  </si>
  <si>
    <t>1.905</t>
  </si>
  <si>
    <t>542</t>
  </si>
  <si>
    <t>111</t>
  </si>
  <si>
    <t>17.028.389</t>
  </si>
  <si>
    <t>6.487.954</t>
  </si>
  <si>
    <t>10.436.283</t>
  </si>
  <si>
    <t>104.152</t>
  </si>
  <si>
    <t>811.877</t>
  </si>
  <si>
    <t>990.554</t>
  </si>
  <si>
    <t>423.401</t>
  </si>
  <si>
    <t>9.075.030</t>
  </si>
  <si>
    <t>5.667.404</t>
  </si>
  <si>
    <t>643.925</t>
  </si>
  <si>
    <t>2.763.701</t>
  </si>
  <si>
    <t>11.286</t>
  </si>
  <si>
    <t>1.074</t>
  </si>
  <si>
    <t>8.436</t>
  </si>
  <si>
    <t>1.354</t>
  </si>
  <si>
    <t>3.523</t>
  </si>
  <si>
    <t>7.373</t>
  </si>
  <si>
    <t>694</t>
  </si>
  <si>
    <t>1.584</t>
  </si>
  <si>
    <t>5.095</t>
  </si>
  <si>
    <t>8.176</t>
  </si>
  <si>
    <t>1.369</t>
  </si>
  <si>
    <t>6.140</t>
  </si>
  <si>
    <t>667</t>
  </si>
  <si>
    <t>1.248</t>
  </si>
  <si>
    <t>1.233</t>
  </si>
  <si>
    <t>992</t>
  </si>
  <si>
    <t>448</t>
  </si>
  <si>
    <t>10.455</t>
  </si>
  <si>
    <t>1.844</t>
  </si>
  <si>
    <t>7.657</t>
  </si>
  <si>
    <t>954</t>
  </si>
  <si>
    <t>1.001</t>
  </si>
  <si>
    <t>1.221</t>
  </si>
  <si>
    <t>1.192</t>
  </si>
  <si>
    <t>3.782</t>
  </si>
  <si>
    <t>1.635</t>
  </si>
  <si>
    <t>1.824</t>
  </si>
  <si>
    <t>4</t>
  </si>
  <si>
    <t>152.054</t>
  </si>
  <si>
    <t>25.491</t>
  </si>
  <si>
    <t>116.850</t>
  </si>
  <si>
    <t>9.713</t>
  </si>
  <si>
    <t>103.781</t>
  </si>
  <si>
    <t>92.166</t>
  </si>
  <si>
    <t>9.666</t>
  </si>
  <si>
    <t>476.656</t>
  </si>
  <si>
    <t>101.067</t>
  </si>
  <si>
    <t>184.036</t>
  </si>
  <si>
    <t>191.554</t>
  </si>
  <si>
    <t>746.355</t>
  </si>
  <si>
    <t>184.970</t>
  </si>
  <si>
    <t>557.883</t>
  </si>
  <si>
    <t>3.501</t>
  </si>
  <si>
    <t>372.270</t>
  </si>
  <si>
    <t>309.322</t>
  </si>
  <si>
    <t>160.513</t>
  </si>
  <si>
    <t>1.795.846</t>
  </si>
  <si>
    <t>921.803</t>
  </si>
  <si>
    <t>288.589</t>
  </si>
  <si>
    <t>585.454</t>
  </si>
  <si>
    <t>63.653</t>
  </si>
  <si>
    <t>16.962</t>
  </si>
  <si>
    <t>45.431</t>
  </si>
  <si>
    <t>4.160</t>
  </si>
  <si>
    <t>8.680</t>
  </si>
  <si>
    <t>8.692</t>
  </si>
  <si>
    <t>4.743</t>
  </si>
  <si>
    <t>1.468</t>
  </si>
  <si>
    <t>2.481</t>
  </si>
  <si>
    <t>31.250</t>
  </si>
  <si>
    <t>12.708</t>
  </si>
  <si>
    <t>17.842</t>
  </si>
  <si>
    <t>2.362</t>
  </si>
  <si>
    <t>3.040</t>
  </si>
  <si>
    <t>534</t>
  </si>
  <si>
    <t>2.665</t>
  </si>
  <si>
    <t>1.011</t>
  </si>
  <si>
    <t>34.861</t>
  </si>
  <si>
    <t>10.611</t>
  </si>
  <si>
    <t>22.935</t>
  </si>
  <si>
    <t>2.388</t>
  </si>
  <si>
    <t>5.346</t>
  </si>
  <si>
    <t>18.465</t>
  </si>
  <si>
    <t>15.632</t>
  </si>
  <si>
    <t>1.098</t>
  </si>
  <si>
    <t>1.736</t>
  </si>
  <si>
    <t>94.782</t>
  </si>
  <si>
    <t>26.442</t>
  </si>
  <si>
    <t>65.896</t>
  </si>
  <si>
    <t>5.367</t>
  </si>
  <si>
    <t>10.716</t>
  </si>
  <si>
    <t>6.435</t>
  </si>
  <si>
    <t>15.424</t>
  </si>
  <si>
    <t>9.187</t>
  </si>
  <si>
    <t>856</t>
  </si>
  <si>
    <t>5.382</t>
  </si>
  <si>
    <t>963.212</t>
  </si>
  <si>
    <t>281.639</t>
  </si>
  <si>
    <t>671.351</t>
  </si>
  <si>
    <t>10.222</t>
  </si>
  <si>
    <t>33.330</t>
  </si>
  <si>
    <t>24.381</t>
  </si>
  <si>
    <t>26.957</t>
  </si>
  <si>
    <t>1.219.979</t>
  </si>
  <si>
    <t>1.057.337</t>
  </si>
  <si>
    <t>10.574</t>
  </si>
  <si>
    <t>152.068</t>
  </si>
  <si>
    <t>641.878</t>
  </si>
  <si>
    <t>188.027</t>
  </si>
  <si>
    <t>442.212</t>
  </si>
  <si>
    <t>11.640</t>
  </si>
  <si>
    <t>25.671</t>
  </si>
  <si>
    <t>32.569</t>
  </si>
  <si>
    <t>5.304</t>
  </si>
  <si>
    <t>138.124</t>
  </si>
  <si>
    <t>95.891</t>
  </si>
  <si>
    <t>5.189</t>
  </si>
  <si>
    <t>37.044</t>
  </si>
  <si>
    <t>721.823</t>
  </si>
  <si>
    <t>159.922</t>
  </si>
  <si>
    <t>539.281</t>
  </si>
  <si>
    <t>22.620</t>
  </si>
  <si>
    <t>34.084</t>
  </si>
  <si>
    <t>50.446</t>
  </si>
  <si>
    <t>10.775</t>
  </si>
  <si>
    <t>272.784</t>
  </si>
  <si>
    <t>214.457</t>
  </si>
  <si>
    <t>19.562</t>
  </si>
  <si>
    <t>38.765</t>
  </si>
  <si>
    <t>12.805.486</t>
  </si>
  <si>
    <t>5.468.618</t>
  </si>
  <si>
    <t>7.311.432</t>
  </si>
  <si>
    <t>25.436</t>
  </si>
  <si>
    <t>144.729</t>
  </si>
  <si>
    <t>274.943</t>
  </si>
  <si>
    <t>160.404</t>
  </si>
  <si>
    <t>4.890.387</t>
  </si>
  <si>
    <t>3.113.040</t>
  </si>
  <si>
    <t>119.639</t>
  </si>
  <si>
    <t>1.657.708</t>
  </si>
  <si>
    <t>445.182</t>
  </si>
  <si>
    <t>80.392</t>
  </si>
  <si>
    <t>356.739</t>
  </si>
  <si>
    <t>8.051</t>
  </si>
  <si>
    <t>44.923</t>
  </si>
  <si>
    <t>130.567</t>
  </si>
  <si>
    <t>19.825</t>
  </si>
  <si>
    <t>154.203</t>
  </si>
  <si>
    <t>79.569</t>
  </si>
  <si>
    <t>8.933</t>
  </si>
  <si>
    <t>65.701</t>
  </si>
  <si>
    <t>383.234</t>
  </si>
  <si>
    <t>308.913</t>
  </si>
  <si>
    <t>33.510</t>
  </si>
  <si>
    <t>115.761</t>
  </si>
  <si>
    <t>18.202</t>
  </si>
  <si>
    <t>138.290</t>
  </si>
  <si>
    <t>71.627</t>
  </si>
  <si>
    <t>7.890</t>
  </si>
  <si>
    <t>58.773</t>
  </si>
  <si>
    <t>27.872</t>
  </si>
  <si>
    <t>265.990</t>
  </si>
  <si>
    <t>16.287</t>
  </si>
  <si>
    <t>50.981</t>
  </si>
  <si>
    <t>1.231</t>
  </si>
  <si>
    <t>28.508</t>
  </si>
  <si>
    <t>9.353</t>
  </si>
  <si>
    <t>18.227</t>
  </si>
  <si>
    <t>928</t>
  </si>
  <si>
    <t>1.557</t>
  </si>
  <si>
    <t>3.661</t>
  </si>
  <si>
    <t>3.260</t>
  </si>
  <si>
    <t>1.266</t>
  </si>
  <si>
    <t>501</t>
  </si>
  <si>
    <t>79</t>
  </si>
  <si>
    <t>9.463</t>
  </si>
  <si>
    <t>2.638</t>
  </si>
  <si>
    <t>6.617</t>
  </si>
  <si>
    <t>1.111</t>
  </si>
  <si>
    <t>2.677</t>
  </si>
  <si>
    <t>485</t>
  </si>
  <si>
    <t>913</t>
  </si>
  <si>
    <t>577.832</t>
  </si>
  <si>
    <t>130.011</t>
  </si>
  <si>
    <t>436.456</t>
  </si>
  <si>
    <t>11.365</t>
  </si>
  <si>
    <t>34.533</t>
  </si>
  <si>
    <t>75.788</t>
  </si>
  <si>
    <t>8.131</t>
  </si>
  <si>
    <t>289.359</t>
  </si>
  <si>
    <t>187.724</t>
  </si>
  <si>
    <t>20.290</t>
  </si>
  <si>
    <t>81.345</t>
  </si>
  <si>
    <t>437.981</t>
  </si>
  <si>
    <t>97.850</t>
  </si>
  <si>
    <t>333.839</t>
  </si>
  <si>
    <t>6.292</t>
  </si>
  <si>
    <t>23.890</t>
  </si>
  <si>
    <t>56.235</t>
  </si>
  <si>
    <t>6.639</t>
  </si>
  <si>
    <t>245.081</t>
  </si>
  <si>
    <t>166.680</t>
  </si>
  <si>
    <t>11.916</t>
  </si>
  <si>
    <t>66.485</t>
  </si>
  <si>
    <t>30.856</t>
  </si>
  <si>
    <t>6.392</t>
  </si>
  <si>
    <t>23.574</t>
  </si>
  <si>
    <t>5.247</t>
  </si>
  <si>
    <t>4.240</t>
  </si>
  <si>
    <t>2.843</t>
  </si>
  <si>
    <t>130</t>
  </si>
  <si>
    <t>1.267</t>
  </si>
  <si>
    <t>911.178</t>
  </si>
  <si>
    <t>172.722</t>
  </si>
  <si>
    <t>705.915</t>
  </si>
  <si>
    <t>32.541</t>
  </si>
  <si>
    <t>106.751</t>
  </si>
  <si>
    <t>380.974</t>
  </si>
  <si>
    <t>28.484</t>
  </si>
  <si>
    <t>559.970</t>
  </si>
  <si>
    <t>163.853</t>
  </si>
  <si>
    <t>39.171</t>
  </si>
  <si>
    <t>356.946</t>
  </si>
  <si>
    <t>109.979</t>
  </si>
  <si>
    <t>18.053</t>
  </si>
  <si>
    <t>90.474</t>
  </si>
  <si>
    <t>1.451</t>
  </si>
  <si>
    <t>36.283</t>
  </si>
  <si>
    <t>24.054</t>
  </si>
  <si>
    <t>7.505</t>
  </si>
  <si>
    <t>36.875</t>
  </si>
  <si>
    <t>2.092</t>
  </si>
  <si>
    <t>18.115</t>
  </si>
  <si>
    <t>16.667</t>
  </si>
  <si>
    <t>704.462</t>
  </si>
  <si>
    <t>129.806</t>
  </si>
  <si>
    <t>545.961</t>
  </si>
  <si>
    <t>28.696</t>
  </si>
  <si>
    <t>66.500</t>
  </si>
  <si>
    <t>351.052</t>
  </si>
  <si>
    <t>19.361</t>
  </si>
  <si>
    <t>501.268</t>
  </si>
  <si>
    <t>150.661</t>
  </si>
  <si>
    <t>18.873</t>
  </si>
  <si>
    <t>331.734</t>
  </si>
  <si>
    <t>159.303</t>
  </si>
  <si>
    <t>75.086</t>
  </si>
  <si>
    <t>79.153</t>
  </si>
  <si>
    <t>5.064</t>
  </si>
  <si>
    <t>8.199</t>
  </si>
  <si>
    <t>33.958</t>
  </si>
  <si>
    <t>7.026</t>
  </si>
  <si>
    <t>37.855</t>
  </si>
  <si>
    <t>14.000</t>
  </si>
  <si>
    <t>5.392</t>
  </si>
  <si>
    <t>18.464</t>
  </si>
  <si>
    <t>17.549.394</t>
  </si>
  <si>
    <t>6.565.642</t>
  </si>
  <si>
    <t>10.867.412</t>
  </si>
  <si>
    <t>116.340</t>
  </si>
  <si>
    <t>882.086</t>
  </si>
  <si>
    <t>1.339.103</t>
  </si>
  <si>
    <t>434.486</t>
  </si>
  <si>
    <t>9.614.260</t>
  </si>
  <si>
    <t>5.803.338</t>
  </si>
  <si>
    <t>677.665</t>
  </si>
  <si>
    <t>3.133.257</t>
  </si>
  <si>
    <t>2.736.469</t>
  </si>
  <si>
    <t>661.203</t>
  </si>
  <si>
    <t>2.025.478</t>
  </si>
  <si>
    <t>49.787</t>
  </si>
  <si>
    <t>573.384</t>
  </si>
  <si>
    <t>843.558</t>
  </si>
  <si>
    <t>231.238</t>
  </si>
  <si>
    <t>3.814.772</t>
  </si>
  <si>
    <t>2.197.507</t>
  </si>
  <si>
    <t>473.925</t>
  </si>
  <si>
    <t>1.143.340</t>
  </si>
  <si>
    <t>14.812.925</t>
  </si>
  <si>
    <t>5.904.439</t>
  </si>
  <si>
    <t>8.841.934</t>
  </si>
  <si>
    <t>66.553</t>
  </si>
  <si>
    <t>308.702</t>
  </si>
  <si>
    <t>495.546</t>
  </si>
  <si>
    <t>203.249</t>
  </si>
  <si>
    <t>5.799.488</t>
  </si>
  <si>
    <t>3.605.830</t>
  </si>
  <si>
    <t>203.740</t>
  </si>
  <si>
    <t>1.989.918</t>
  </si>
  <si>
    <t>1.211.816</t>
  </si>
  <si>
    <t>324.102</t>
  </si>
  <si>
    <t>848.576</t>
  </si>
  <si>
    <t>39.138</t>
  </si>
  <si>
    <t>83.922</t>
  </si>
  <si>
    <t>152.121</t>
  </si>
  <si>
    <t>42.339</t>
  </si>
  <si>
    <t>497.547</t>
  </si>
  <si>
    <t>367.961</t>
  </si>
  <si>
    <t>32.632</t>
  </si>
  <si>
    <t>96.954</t>
  </si>
  <si>
    <t>178.086</t>
  </si>
  <si>
    <t>37.404</t>
  </si>
  <si>
    <t>132.764</t>
  </si>
  <si>
    <t>7.919</t>
  </si>
  <si>
    <t>29.795</t>
  </si>
  <si>
    <t>153.349</t>
  </si>
  <si>
    <t>7.835</t>
  </si>
  <si>
    <t>87.125</t>
  </si>
  <si>
    <t>22.340</t>
  </si>
  <si>
    <t>3.482</t>
  </si>
  <si>
    <t>61.303</t>
  </si>
  <si>
    <t>157.837</t>
  </si>
  <si>
    <t>43.592</t>
  </si>
  <si>
    <t>109.894</t>
  </si>
  <si>
    <t>4.350</t>
  </si>
  <si>
    <t>15.697</t>
  </si>
  <si>
    <t>19.632</t>
  </si>
  <si>
    <t>8.538</t>
  </si>
  <si>
    <t>47.276</t>
  </si>
  <si>
    <t>16.146</t>
  </si>
  <si>
    <t>6.081</t>
  </si>
  <si>
    <t>25.049</t>
  </si>
  <si>
    <t>236.893</t>
  </si>
  <si>
    <t>42.803</t>
  </si>
  <si>
    <t>189.155</t>
  </si>
  <si>
    <t>4.936</t>
  </si>
  <si>
    <t>16.735</t>
  </si>
  <si>
    <t>22.054</t>
  </si>
  <si>
    <t>8.552</t>
  </si>
  <si>
    <t>167.776</t>
  </si>
  <si>
    <t>31.207</t>
  </si>
  <si>
    <t>6.043</t>
  </si>
  <si>
    <t>130.526</t>
  </si>
  <si>
    <t>443.630</t>
  </si>
  <si>
    <t>104.989</t>
  </si>
  <si>
    <t>328.068</t>
  </si>
  <si>
    <t>10.572</t>
  </si>
  <si>
    <t>34.825</t>
  </si>
  <si>
    <t>59.214</t>
  </si>
  <si>
    <t>15.401</t>
  </si>
  <si>
    <t>246.328</t>
  </si>
  <si>
    <t>136.497</t>
  </si>
  <si>
    <t>23.126</t>
  </si>
  <si>
    <t>86.706</t>
  </si>
  <si>
    <t>519.598</t>
  </si>
  <si>
    <t>131.967</t>
  </si>
  <si>
    <t>372.628</t>
  </si>
  <si>
    <t>15.003</t>
  </si>
  <si>
    <t>30.672</t>
  </si>
  <si>
    <t>62.784</t>
  </si>
  <si>
    <t>15.816</t>
  </si>
  <si>
    <t>305.040</t>
  </si>
  <si>
    <t>193.768</t>
  </si>
  <si>
    <t>14.198</t>
  </si>
  <si>
    <t>97.073</t>
  </si>
  <si>
    <t>650.099</t>
  </si>
  <si>
    <t>145.717</t>
  </si>
  <si>
    <t>492.335</t>
  </si>
  <si>
    <t>12.047</t>
  </si>
  <si>
    <t>50.353</t>
  </si>
  <si>
    <t>66.998</t>
  </si>
  <si>
    <t>26.346</t>
  </si>
  <si>
    <t>368.375</t>
  </si>
  <si>
    <t>237.333</t>
  </si>
  <si>
    <t>34.516</t>
  </si>
  <si>
    <t>96.526</t>
  </si>
  <si>
    <t>671.329</t>
  </si>
  <si>
    <t>150.811</t>
  </si>
  <si>
    <t>502.404</t>
  </si>
  <si>
    <t>18.114</t>
  </si>
  <si>
    <t>35.262</t>
  </si>
  <si>
    <t>56.037</t>
  </si>
  <si>
    <t>20.217</t>
  </si>
  <si>
    <t>716.393</t>
  </si>
  <si>
    <t>411.548</t>
  </si>
  <si>
    <t>24.234</t>
  </si>
  <si>
    <t>280.611</t>
  </si>
  <si>
    <t>1.619.305</t>
  </si>
  <si>
    <t>372.964</t>
  </si>
  <si>
    <t>1.206.330</t>
  </si>
  <si>
    <t>40.012</t>
  </si>
  <si>
    <t>193.724</t>
  </si>
  <si>
    <t>326.209</t>
  </si>
  <si>
    <t>158.502</t>
  </si>
  <si>
    <t>1.320.191</t>
  </si>
  <si>
    <t>791.891</t>
  </si>
  <si>
    <t>198.891</t>
  </si>
  <si>
    <t>329.409</t>
  </si>
  <si>
    <t>641.705</t>
  </si>
  <si>
    <t>158.486</t>
  </si>
  <si>
    <t>468.587</t>
  </si>
  <si>
    <t>14.633</t>
  </si>
  <si>
    <t>61.387</t>
  </si>
  <si>
    <t>72.866</t>
  </si>
  <si>
    <t>8.101</t>
  </si>
  <si>
    <t>353.548</t>
  </si>
  <si>
    <t>80.081</t>
  </si>
  <si>
    <t>44.589</t>
  </si>
  <si>
    <t>228.878</t>
  </si>
  <si>
    <t>13.642.727</t>
  </si>
  <si>
    <t>5.701.010</t>
  </si>
  <si>
    <t>7.913.823</t>
  </si>
  <si>
    <t>27.894</t>
  </si>
  <si>
    <t>497.557</t>
  </si>
  <si>
    <t>652.082</t>
  </si>
  <si>
    <t>207.516</t>
  </si>
  <si>
    <t>6.499.755</t>
  </si>
  <si>
    <t>4.250.489</t>
  </si>
  <si>
    <t>355.136</t>
  </si>
  <si>
    <t>1.894.131</t>
  </si>
  <si>
    <t>18.761.210</t>
  </si>
  <si>
    <t>6.889.744</t>
  </si>
  <si>
    <t>11.715.988</t>
  </si>
  <si>
    <t>155.478</t>
  </si>
  <si>
    <t>966.008</t>
  </si>
  <si>
    <t>1.491.224</t>
  </si>
  <si>
    <t>476.825</t>
  </si>
  <si>
    <t>10.111.807</t>
  </si>
  <si>
    <t>6.171.299</t>
  </si>
  <si>
    <t>710.297</t>
  </si>
  <si>
    <t>3.230.211</t>
  </si>
  <si>
    <t>Tabelle 4.1: FuE-Personal (Vollzeitäquivalente) in der Wirtschaft nach Personalgruppen und Geschlecht 2023</t>
  </si>
  <si>
    <t>Wissenschaftlerinnen / Wissenschaftler</t>
  </si>
  <si>
    <t>Technikerinnen / Techniker</t>
  </si>
  <si>
    <t>Sonstiges FuE-Personal</t>
  </si>
  <si>
    <t>Frauen und Männer</t>
  </si>
  <si>
    <t>darunter Frauen</t>
  </si>
  <si>
    <t>915</t>
  </si>
  <si>
    <t>50,5</t>
  </si>
  <si>
    <t>1.063</t>
  </si>
  <si>
    <t>49,0</t>
  </si>
  <si>
    <t>31,5</t>
  </si>
  <si>
    <t>57,1</t>
  </si>
  <si>
    <t>71.083</t>
  </si>
  <si>
    <t>232.765</t>
  </si>
  <si>
    <t>128.709</t>
  </si>
  <si>
    <t>26.283</t>
  </si>
  <si>
    <t>48.109</t>
  </si>
  <si>
    <t>11.542</t>
  </si>
  <si>
    <t>1.320</t>
  </si>
  <si>
    <t>45,1</t>
  </si>
  <si>
    <t>1.551</t>
  </si>
  <si>
    <t>753</t>
  </si>
  <si>
    <t>48,5</t>
  </si>
  <si>
    <t>1.121</t>
  </si>
  <si>
    <t>36,5</t>
  </si>
  <si>
    <t>257</t>
  </si>
  <si>
    <t>611</t>
  </si>
  <si>
    <t>38,8</t>
  </si>
  <si>
    <t>686</t>
  </si>
  <si>
    <t>43,9</t>
  </si>
  <si>
    <t>25,3</t>
  </si>
  <si>
    <t>832</t>
  </si>
  <si>
    <t>182</t>
  </si>
  <si>
    <t>614</t>
  </si>
  <si>
    <t>25,2</t>
  </si>
  <si>
    <t>59,1</t>
  </si>
  <si>
    <t>33,2</t>
  </si>
  <si>
    <t>29,4</t>
  </si>
  <si>
    <t>35,8</t>
  </si>
  <si>
    <t>8.827</t>
  </si>
  <si>
    <t>36,2</t>
  </si>
  <si>
    <t>10.109</t>
  </si>
  <si>
    <t>30,6</t>
  </si>
  <si>
    <t>10.899</t>
  </si>
  <si>
    <t>4.341</t>
  </si>
  <si>
    <t>3.344</t>
  </si>
  <si>
    <t>11.948</t>
  </si>
  <si>
    <t>51,5</t>
  </si>
  <si>
    <t>11.402</t>
  </si>
  <si>
    <t>5.295</t>
  </si>
  <si>
    <t>8.670</t>
  </si>
  <si>
    <t>4.811</t>
  </si>
  <si>
    <t>55,5</t>
  </si>
  <si>
    <t>3.140</t>
  </si>
  <si>
    <t>1.842</t>
  </si>
  <si>
    <t>58,7</t>
  </si>
  <si>
    <t>1.909</t>
  </si>
  <si>
    <t>4.012</t>
  </si>
  <si>
    <t>775</t>
  </si>
  <si>
    <t>3.617</t>
  </si>
  <si>
    <t>21,4</t>
  </si>
  <si>
    <t>1.232</t>
  </si>
  <si>
    <t>717</t>
  </si>
  <si>
    <t>1.440</t>
  </si>
  <si>
    <t>322</t>
  </si>
  <si>
    <t>275</t>
  </si>
  <si>
    <t>90</t>
  </si>
  <si>
    <t>613</t>
  </si>
  <si>
    <t>19,6</t>
  </si>
  <si>
    <t>1.374</t>
  </si>
  <si>
    <t>1.420</t>
  </si>
  <si>
    <t>251</t>
  </si>
  <si>
    <t>38,6</t>
  </si>
  <si>
    <t>1.407</t>
  </si>
  <si>
    <t>3.354</t>
  </si>
  <si>
    <t>455</t>
  </si>
  <si>
    <t>4.559</t>
  </si>
  <si>
    <t>827</t>
  </si>
  <si>
    <t>8.613</t>
  </si>
  <si>
    <t>39.376</t>
  </si>
  <si>
    <t>4.533</t>
  </si>
  <si>
    <t>20.424</t>
  </si>
  <si>
    <t>3.067</t>
  </si>
  <si>
    <t>5.192</t>
  </si>
  <si>
    <t>1.013</t>
  </si>
  <si>
    <t>19,5</t>
  </si>
  <si>
    <t>3.699</t>
  </si>
  <si>
    <t>16.346</t>
  </si>
  <si>
    <t>11,1</t>
  </si>
  <si>
    <t>8.967</t>
  </si>
  <si>
    <t>709</t>
  </si>
  <si>
    <t>6.585</t>
  </si>
  <si>
    <t>12,2</t>
  </si>
  <si>
    <t>26.860</t>
  </si>
  <si>
    <t>2.463</t>
  </si>
  <si>
    <t>23.027</t>
  </si>
  <si>
    <t>2.979</t>
  </si>
  <si>
    <t>4.020</t>
  </si>
  <si>
    <t>1.142</t>
  </si>
  <si>
    <t>18.760</t>
  </si>
  <si>
    <t>100.908</t>
  </si>
  <si>
    <t>10.425</t>
  </si>
  <si>
    <t>32.892</t>
  </si>
  <si>
    <t>4.919</t>
  </si>
  <si>
    <t>23.941</t>
  </si>
  <si>
    <t>3.416</t>
  </si>
  <si>
    <t>2.232</t>
  </si>
  <si>
    <t>7.501</t>
  </si>
  <si>
    <t>1.117</t>
  </si>
  <si>
    <t>5.330</t>
  </si>
  <si>
    <t>828</t>
  </si>
  <si>
    <t>1.298</t>
  </si>
  <si>
    <t>6.037</t>
  </si>
  <si>
    <t>885</t>
  </si>
  <si>
    <t>3.123</t>
  </si>
  <si>
    <t>220</t>
  </si>
  <si>
    <t>3.357</t>
  </si>
  <si>
    <t>24,5</t>
  </si>
  <si>
    <t>7.023</t>
  </si>
  <si>
    <t>1.550</t>
  </si>
  <si>
    <t>4.948</t>
  </si>
  <si>
    <t>1.223</t>
  </si>
  <si>
    <t>585</t>
  </si>
  <si>
    <t>447</t>
  </si>
  <si>
    <t>965</t>
  </si>
  <si>
    <t>23,8</t>
  </si>
  <si>
    <t>515</t>
  </si>
  <si>
    <t>120</t>
  </si>
  <si>
    <t>23,3</t>
  </si>
  <si>
    <t>249</t>
  </si>
  <si>
    <t>39,4</t>
  </si>
  <si>
    <t>641</t>
  </si>
  <si>
    <t>603</t>
  </si>
  <si>
    <t>23,7</t>
  </si>
  <si>
    <t>28,8</t>
  </si>
  <si>
    <t>9.953</t>
  </si>
  <si>
    <t>26.803</t>
  </si>
  <si>
    <t>3.894</t>
  </si>
  <si>
    <t>20.023</t>
  </si>
  <si>
    <t>4.836</t>
  </si>
  <si>
    <t>24,2</t>
  </si>
  <si>
    <t>3.457</t>
  </si>
  <si>
    <t>35,4</t>
  </si>
  <si>
    <t>34.982</t>
  </si>
  <si>
    <t>6.547</t>
  </si>
  <si>
    <t>19.517</t>
  </si>
  <si>
    <t>2.851</t>
  </si>
  <si>
    <t>12.960</t>
  </si>
  <si>
    <t>2.809</t>
  </si>
  <si>
    <t>2.504</t>
  </si>
  <si>
    <t>887</t>
  </si>
  <si>
    <t>936</t>
  </si>
  <si>
    <t>764</t>
  </si>
  <si>
    <t>302</t>
  </si>
  <si>
    <t>17.049</t>
  </si>
  <si>
    <t>26,7</t>
  </si>
  <si>
    <t>42.941</t>
  </si>
  <si>
    <t>10.436</t>
  </si>
  <si>
    <t>24,3</t>
  </si>
  <si>
    <t>16.488</t>
  </si>
  <si>
    <t>29,3</t>
  </si>
  <si>
    <t>4.509</t>
  </si>
  <si>
    <t>1.782</t>
  </si>
  <si>
    <t>39,5</t>
  </si>
  <si>
    <t>5.050</t>
  </si>
  <si>
    <t>16.869</t>
  </si>
  <si>
    <t>2.997</t>
  </si>
  <si>
    <t>8.085</t>
  </si>
  <si>
    <t>1.760</t>
  </si>
  <si>
    <t>293</t>
  </si>
  <si>
    <t>10.948</t>
  </si>
  <si>
    <t>23.818</t>
  </si>
  <si>
    <t>6.874</t>
  </si>
  <si>
    <t>7.002</t>
  </si>
  <si>
    <t>2.754</t>
  </si>
  <si>
    <t>3.285</t>
  </si>
  <si>
    <t>40,2</t>
  </si>
  <si>
    <t>3.027</t>
  </si>
  <si>
    <t>6.279</t>
  </si>
  <si>
    <t>3.161</t>
  </si>
  <si>
    <t>849</t>
  </si>
  <si>
    <t>1.580</t>
  </si>
  <si>
    <t>446.695</t>
  </si>
  <si>
    <t>83.049</t>
  </si>
  <si>
    <t>18,6</t>
  </si>
  <si>
    <t>266.127</t>
  </si>
  <si>
    <t>41.512</t>
  </si>
  <si>
    <t>131.691</t>
  </si>
  <si>
    <t>29.534</t>
  </si>
  <si>
    <t>48.877</t>
  </si>
  <si>
    <t>12.003</t>
  </si>
  <si>
    <t>24,6</t>
  </si>
  <si>
    <t>131.492</t>
  </si>
  <si>
    <t>33.490</t>
  </si>
  <si>
    <t>79.825</t>
  </si>
  <si>
    <t>17.736</t>
  </si>
  <si>
    <t>22,2</t>
  </si>
  <si>
    <t>39.184</t>
  </si>
  <si>
    <t>11.361</t>
  </si>
  <si>
    <t>12.483</t>
  </si>
  <si>
    <t>4.393</t>
  </si>
  <si>
    <t>35,2</t>
  </si>
  <si>
    <t>315.203</t>
  </si>
  <si>
    <t>49.559</t>
  </si>
  <si>
    <t>186.302</t>
  </si>
  <si>
    <t>23.777</t>
  </si>
  <si>
    <t>92.507</t>
  </si>
  <si>
    <t>18.173</t>
  </si>
  <si>
    <t>36.394</t>
  </si>
  <si>
    <t>7.610</t>
  </si>
  <si>
    <t>96.758</t>
  </si>
  <si>
    <t>20.718</t>
  </si>
  <si>
    <t>46.725</t>
  </si>
  <si>
    <t>8.452</t>
  </si>
  <si>
    <t>39.724</t>
  </si>
  <si>
    <t>8.305</t>
  </si>
  <si>
    <t>10.308</t>
  </si>
  <si>
    <t>3.960</t>
  </si>
  <si>
    <t>18.024</t>
  </si>
  <si>
    <t>4.106</t>
  </si>
  <si>
    <t>22,8</t>
  </si>
  <si>
    <t>9.990</t>
  </si>
  <si>
    <t>2.114</t>
  </si>
  <si>
    <t>6.721</t>
  </si>
  <si>
    <t>1.464</t>
  </si>
  <si>
    <t>1.314</t>
  </si>
  <si>
    <t>21.517</t>
  </si>
  <si>
    <t>4.606</t>
  </si>
  <si>
    <t>11.190</t>
  </si>
  <si>
    <t>2.253</t>
  </si>
  <si>
    <t>1.764</t>
  </si>
  <si>
    <t>20,2</t>
  </si>
  <si>
    <t>1.587</t>
  </si>
  <si>
    <t>37,1</t>
  </si>
  <si>
    <t>20.663</t>
  </si>
  <si>
    <t>4.626</t>
  </si>
  <si>
    <t>11.101</t>
  </si>
  <si>
    <t>2.349</t>
  </si>
  <si>
    <t>7.975</t>
  </si>
  <si>
    <t>1.671</t>
  </si>
  <si>
    <t>606</t>
  </si>
  <si>
    <t>38,2</t>
  </si>
  <si>
    <t>38.316</t>
  </si>
  <si>
    <t>8.294</t>
  </si>
  <si>
    <t>20.020</t>
  </si>
  <si>
    <t>3.799</t>
  </si>
  <si>
    <t>19,0</t>
  </si>
  <si>
    <t>14.880</t>
  </si>
  <si>
    <t>3.211</t>
  </si>
  <si>
    <t>3.417</t>
  </si>
  <si>
    <t>7.600</t>
  </si>
  <si>
    <t>20.472</t>
  </si>
  <si>
    <t>3.534</t>
  </si>
  <si>
    <t>14.477</t>
  </si>
  <si>
    <t>2.919</t>
  </si>
  <si>
    <t>3.401</t>
  </si>
  <si>
    <t>1.148</t>
  </si>
  <si>
    <t>43.694</t>
  </si>
  <si>
    <t>8.506</t>
  </si>
  <si>
    <t>23.067</t>
  </si>
  <si>
    <t>15.995</t>
  </si>
  <si>
    <t>3.425</t>
  </si>
  <si>
    <t>4.632</t>
  </si>
  <si>
    <t>1.537</t>
  </si>
  <si>
    <t>55.399</t>
  </si>
  <si>
    <t>10.740</t>
  </si>
  <si>
    <t>19,4</t>
  </si>
  <si>
    <t>30.450</t>
  </si>
  <si>
    <t>4.835</t>
  </si>
  <si>
    <t>19.198</t>
  </si>
  <si>
    <t>4.119</t>
  </si>
  <si>
    <t>5.752</t>
  </si>
  <si>
    <t>1.786</t>
  </si>
  <si>
    <t>31,1</t>
  </si>
  <si>
    <t>75.592</t>
  </si>
  <si>
    <t>15.469</t>
  </si>
  <si>
    <t>41.046</t>
  </si>
  <si>
    <t>6.729</t>
  </si>
  <si>
    <t>26.236</t>
  </si>
  <si>
    <t>6.070</t>
  </si>
  <si>
    <t>8.311</t>
  </si>
  <si>
    <t>50.602</t>
  </si>
  <si>
    <t>10.528</t>
  </si>
  <si>
    <t>31.935</t>
  </si>
  <si>
    <t>5.343</t>
  </si>
  <si>
    <t>14.777</t>
  </si>
  <si>
    <t>4.029</t>
  </si>
  <si>
    <t>27,3</t>
  </si>
  <si>
    <t>3.890</t>
  </si>
  <si>
    <t>1.155</t>
  </si>
  <si>
    <t>181.295</t>
  </si>
  <si>
    <t>29.292</t>
  </si>
  <si>
    <t>113.583</t>
  </si>
  <si>
    <t>15.466</t>
  </si>
  <si>
    <t>42.418</t>
  </si>
  <si>
    <t>9.168</t>
  </si>
  <si>
    <t>25.294</t>
  </si>
  <si>
    <t>4.658</t>
  </si>
  <si>
    <t>18,4</t>
  </si>
  <si>
    <t>103.767</t>
  </si>
  <si>
    <t>312.852</t>
  </si>
  <si>
    <t>49.965</t>
  </si>
  <si>
    <t>171.415</t>
  </si>
  <si>
    <t>59.185</t>
  </si>
  <si>
    <t>15.963</t>
  </si>
  <si>
    <t>27,0</t>
  </si>
  <si>
    <t>3) Ein Vollzeitäquivalent entspricht einer vollzeitbeschäftigten Person, die ihre gesamte Arbeitszeit auf Forschung und Entwicklung verwendet.</t>
  </si>
  <si>
    <t>Tabelle 4.2: FuE-Personal (Anzahl) in der Wirtschaft nach Personalgruppen und Geschlecht 2023</t>
  </si>
  <si>
    <t>Anzahl</t>
  </si>
  <si>
    <t>2.130</t>
  </si>
  <si>
    <t>1.103</t>
  </si>
  <si>
    <t>51,8</t>
  </si>
  <si>
    <t>49,4</t>
  </si>
  <si>
    <t>1.207</t>
  </si>
  <si>
    <t>620</t>
  </si>
  <si>
    <t>389</t>
  </si>
  <si>
    <t>56,0</t>
  </si>
  <si>
    <t>299</t>
  </si>
  <si>
    <t>25,6</t>
  </si>
  <si>
    <t>54,8</t>
  </si>
  <si>
    <t>459.733</t>
  </si>
  <si>
    <t>82.020</t>
  </si>
  <si>
    <t>258.251</t>
  </si>
  <si>
    <t>37.948</t>
  </si>
  <si>
    <t>147.302</t>
  </si>
  <si>
    <t>30.641</t>
  </si>
  <si>
    <t>54.181</t>
  </si>
  <si>
    <t>13.430</t>
  </si>
  <si>
    <t>24,8</t>
  </si>
  <si>
    <t>3.337</t>
  </si>
  <si>
    <t>45,5</t>
  </si>
  <si>
    <t>1.781</t>
  </si>
  <si>
    <t>878</t>
  </si>
  <si>
    <t>49,3</t>
  </si>
  <si>
    <t>1.255</t>
  </si>
  <si>
    <t>183</t>
  </si>
  <si>
    <t>60,8</t>
  </si>
  <si>
    <t>2.274</t>
  </si>
  <si>
    <t>40,0</t>
  </si>
  <si>
    <t>1.062</t>
  </si>
  <si>
    <t>470</t>
  </si>
  <si>
    <t>303</t>
  </si>
  <si>
    <t>43,2</t>
  </si>
  <si>
    <t>1.975</t>
  </si>
  <si>
    <t>493</t>
  </si>
  <si>
    <t>25,0</t>
  </si>
  <si>
    <t>847</t>
  </si>
  <si>
    <t>127</t>
  </si>
  <si>
    <t>56,7</t>
  </si>
  <si>
    <t>265</t>
  </si>
  <si>
    <t>144</t>
  </si>
  <si>
    <t>46</t>
  </si>
  <si>
    <t>112</t>
  </si>
  <si>
    <t>45</t>
  </si>
  <si>
    <t>77,8</t>
  </si>
  <si>
    <t>27.185</t>
  </si>
  <si>
    <t>10.166</t>
  </si>
  <si>
    <t>11.264</t>
  </si>
  <si>
    <t>31,8</t>
  </si>
  <si>
    <t>12.164</t>
  </si>
  <si>
    <t>4.965</t>
  </si>
  <si>
    <t>3.758</t>
  </si>
  <si>
    <t>1.620</t>
  </si>
  <si>
    <t>43,1</t>
  </si>
  <si>
    <t>25.842</t>
  </si>
  <si>
    <t>13.507</t>
  </si>
  <si>
    <t>52,3</t>
  </si>
  <si>
    <t>12.601</t>
  </si>
  <si>
    <t>5.921</t>
  </si>
  <si>
    <t>47,0</t>
  </si>
  <si>
    <t>9.702</t>
  </si>
  <si>
    <t>5.485</t>
  </si>
  <si>
    <t>56,5</t>
  </si>
  <si>
    <t>3.539</t>
  </si>
  <si>
    <t>11.112</t>
  </si>
  <si>
    <t>2.433</t>
  </si>
  <si>
    <t>5.004</t>
  </si>
  <si>
    <t>4.609</t>
  </si>
  <si>
    <t>985</t>
  </si>
  <si>
    <t>1.500</t>
  </si>
  <si>
    <t>29,9</t>
  </si>
  <si>
    <t>3.991</t>
  </si>
  <si>
    <t>943</t>
  </si>
  <si>
    <t>417</t>
  </si>
  <si>
    <t>22,7</t>
  </si>
  <si>
    <t>4.189</t>
  </si>
  <si>
    <t>831</t>
  </si>
  <si>
    <t>1.775</t>
  </si>
  <si>
    <t>1.963</t>
  </si>
  <si>
    <t>37,7</t>
  </si>
  <si>
    <t>11.463</t>
  </si>
  <si>
    <t>1.866</t>
  </si>
  <si>
    <t>4.308</t>
  </si>
  <si>
    <t>601</t>
  </si>
  <si>
    <t>5.985</t>
  </si>
  <si>
    <t>906</t>
  </si>
  <si>
    <t>1.170</t>
  </si>
  <si>
    <t>72.603</t>
  </si>
  <si>
    <t>9.825</t>
  </si>
  <si>
    <t>43.940</t>
  </si>
  <si>
    <t>5.138</t>
  </si>
  <si>
    <t>22.884</t>
  </si>
  <si>
    <t>3.499</t>
  </si>
  <si>
    <t>5.780</t>
  </si>
  <si>
    <t>1.187</t>
  </si>
  <si>
    <t>31.343</t>
  </si>
  <si>
    <t>4.441</t>
  </si>
  <si>
    <t>18.509</t>
  </si>
  <si>
    <t>2.176</t>
  </si>
  <si>
    <t>10.318</t>
  </si>
  <si>
    <t>1.423</t>
  </si>
  <si>
    <t>2.515</t>
  </si>
  <si>
    <t>842</t>
  </si>
  <si>
    <t>33,5</t>
  </si>
  <si>
    <t>62.883</t>
  </si>
  <si>
    <t>7.825</t>
  </si>
  <si>
    <t>30.960</t>
  </si>
  <si>
    <t>2.911</t>
  </si>
  <si>
    <t>27.174</t>
  </si>
  <si>
    <t>3.571</t>
  </si>
  <si>
    <t>4.749</t>
  </si>
  <si>
    <t>1.343</t>
  </si>
  <si>
    <t>28,3</t>
  </si>
  <si>
    <t>169.518</t>
  </si>
  <si>
    <t>20.511</t>
  </si>
  <si>
    <t>107.815</t>
  </si>
  <si>
    <t>11.260</t>
  </si>
  <si>
    <t>35.584</t>
  </si>
  <si>
    <t>5.450</t>
  </si>
  <si>
    <t>26.119</t>
  </si>
  <si>
    <t>3.801</t>
  </si>
  <si>
    <t>15.463</t>
  </si>
  <si>
    <t>2.505</t>
  </si>
  <si>
    <t>8.164</t>
  </si>
  <si>
    <t>5.861</t>
  </si>
  <si>
    <t>937</t>
  </si>
  <si>
    <t>325</t>
  </si>
  <si>
    <t>22,6</t>
  </si>
  <si>
    <t>1.725</t>
  </si>
  <si>
    <t>6.424</t>
  </si>
  <si>
    <t>3.403</t>
  </si>
  <si>
    <t>1.073</t>
  </si>
  <si>
    <t>242</t>
  </si>
  <si>
    <t>16.290</t>
  </si>
  <si>
    <t>4.090</t>
  </si>
  <si>
    <t>25,1</t>
  </si>
  <si>
    <t>8.255</t>
  </si>
  <si>
    <t>1.880</t>
  </si>
  <si>
    <t>5.995</t>
  </si>
  <si>
    <t>1.489</t>
  </si>
  <si>
    <t>722</t>
  </si>
  <si>
    <t>3.092</t>
  </si>
  <si>
    <t>814</t>
  </si>
  <si>
    <t>1.670</t>
  </si>
  <si>
    <t>941</t>
  </si>
  <si>
    <t>481</t>
  </si>
  <si>
    <t>40,1</t>
  </si>
  <si>
    <t>2.569</t>
  </si>
  <si>
    <t>563</t>
  </si>
  <si>
    <t>1.153</t>
  </si>
  <si>
    <t>225</t>
  </si>
  <si>
    <t>1.229</t>
  </si>
  <si>
    <t>188</t>
  </si>
  <si>
    <t>63.619</t>
  </si>
  <si>
    <t>12.912</t>
  </si>
  <si>
    <t>33.385</t>
  </si>
  <si>
    <t>5.002</t>
  </si>
  <si>
    <t>25.684</t>
  </si>
  <si>
    <t>6.234</t>
  </si>
  <si>
    <t>4.550</t>
  </si>
  <si>
    <t>43.543</t>
  </si>
  <si>
    <t>23.831</t>
  </si>
  <si>
    <t>3.594</t>
  </si>
  <si>
    <t>16.473</t>
  </si>
  <si>
    <t>3.673</t>
  </si>
  <si>
    <t>3.239</t>
  </si>
  <si>
    <t>1.185</t>
  </si>
  <si>
    <t>36,6</t>
  </si>
  <si>
    <t>6.153</t>
  </si>
  <si>
    <t>27,2</t>
  </si>
  <si>
    <t>3.392</t>
  </si>
  <si>
    <t>726</t>
  </si>
  <si>
    <t>1.476</t>
  </si>
  <si>
    <t>507</t>
  </si>
  <si>
    <t>76.436</t>
  </si>
  <si>
    <t>27,1</t>
  </si>
  <si>
    <t>50.559</t>
  </si>
  <si>
    <t>12.564</t>
  </si>
  <si>
    <t>20.319</t>
  </si>
  <si>
    <t>5.914</t>
  </si>
  <si>
    <t>5.559</t>
  </si>
  <si>
    <t>2.267</t>
  </si>
  <si>
    <t>30.426</t>
  </si>
  <si>
    <t>6.124</t>
  </si>
  <si>
    <t>19.350</t>
  </si>
  <si>
    <t>3.567</t>
  </si>
  <si>
    <t>9.942</t>
  </si>
  <si>
    <t>2.154</t>
  </si>
  <si>
    <t>1.134</t>
  </si>
  <si>
    <t>403</t>
  </si>
  <si>
    <t>35,5</t>
  </si>
  <si>
    <t>39.839</t>
  </si>
  <si>
    <t>12.944</t>
  </si>
  <si>
    <t>27.773</t>
  </si>
  <si>
    <t>8.095</t>
  </si>
  <si>
    <t>8.232</t>
  </si>
  <si>
    <t>3.258</t>
  </si>
  <si>
    <t>39,6</t>
  </si>
  <si>
    <t>3.834</t>
  </si>
  <si>
    <t>1.592</t>
  </si>
  <si>
    <t>41,5</t>
  </si>
  <si>
    <t>18.520</t>
  </si>
  <si>
    <t>5.284</t>
  </si>
  <si>
    <t>10.251</t>
  </si>
  <si>
    <t>2.367</t>
  </si>
  <si>
    <t>5.408</t>
  </si>
  <si>
    <t>2.862</t>
  </si>
  <si>
    <t>1.411</t>
  </si>
  <si>
    <t>504.279</t>
  </si>
  <si>
    <t>96.474</t>
  </si>
  <si>
    <t>297.758</t>
  </si>
  <si>
    <t>47.721</t>
  </si>
  <si>
    <t>151.504</t>
  </si>
  <si>
    <t>34.649</t>
  </si>
  <si>
    <t>55.016</t>
  </si>
  <si>
    <t>14.103</t>
  </si>
  <si>
    <t>147.857</t>
  </si>
  <si>
    <t>38.435</t>
  </si>
  <si>
    <t>26,0</t>
  </si>
  <si>
    <t>89.672</t>
  </si>
  <si>
    <t>20.255</t>
  </si>
  <si>
    <t>44.139</t>
  </si>
  <si>
    <t>13.067</t>
  </si>
  <si>
    <t>14.046</t>
  </si>
  <si>
    <t>5.113</t>
  </si>
  <si>
    <t>36,4</t>
  </si>
  <si>
    <t>356.422</t>
  </si>
  <si>
    <t>58.039</t>
  </si>
  <si>
    <t>208.086</t>
  </si>
  <si>
    <t>27.466</t>
  </si>
  <si>
    <t>107.365</t>
  </si>
  <si>
    <t>21.582</t>
  </si>
  <si>
    <t>40.970</t>
  </si>
  <si>
    <t>8.991</t>
  </si>
  <si>
    <t>128.273</t>
  </si>
  <si>
    <t>28.734</t>
  </si>
  <si>
    <t>61.563</t>
  </si>
  <si>
    <t>11.807</t>
  </si>
  <si>
    <t>52.200</t>
  </si>
  <si>
    <t>11.248</t>
  </si>
  <si>
    <t>14.510</t>
  </si>
  <si>
    <t>5.679</t>
  </si>
  <si>
    <t>27.554</t>
  </si>
  <si>
    <t>6.386</t>
  </si>
  <si>
    <t>14.865</t>
  </si>
  <si>
    <t>3.229</t>
  </si>
  <si>
    <t>10.507</t>
  </si>
  <si>
    <t>2.279</t>
  </si>
  <si>
    <t>2.182</t>
  </si>
  <si>
    <t>31.795</t>
  </si>
  <si>
    <t>7.017</t>
  </si>
  <si>
    <t>16.052</t>
  </si>
  <si>
    <t>3.328</t>
  </si>
  <si>
    <t>13.133</t>
  </si>
  <si>
    <t>2.724</t>
  </si>
  <si>
    <t>2.610</t>
  </si>
  <si>
    <t>28.022</t>
  </si>
  <si>
    <t>6.402</t>
  </si>
  <si>
    <t>14.752</t>
  </si>
  <si>
    <t>3.173</t>
  </si>
  <si>
    <t>10.934</t>
  </si>
  <si>
    <t>2.336</t>
  </si>
  <si>
    <t>868</t>
  </si>
  <si>
    <t>37,2</t>
  </si>
  <si>
    <t>48.484</t>
  </si>
  <si>
    <t>10.715</t>
  </si>
  <si>
    <t>24.921</t>
  </si>
  <si>
    <t>4.881</t>
  </si>
  <si>
    <t>19.147</t>
  </si>
  <si>
    <t>4.157</t>
  </si>
  <si>
    <t>4.416</t>
  </si>
  <si>
    <t>38,0</t>
  </si>
  <si>
    <t>44.546</t>
  </si>
  <si>
    <t>9.018</t>
  </si>
  <si>
    <t>23.584</t>
  </si>
  <si>
    <t>16.928</t>
  </si>
  <si>
    <t>3.480</t>
  </si>
  <si>
    <t>20,6</t>
  </si>
  <si>
    <t>4.034</t>
  </si>
  <si>
    <t>1.373</t>
  </si>
  <si>
    <t>34,0</t>
  </si>
  <si>
    <t>49.516</t>
  </si>
  <si>
    <t>9.828</t>
  </si>
  <si>
    <t>25.965</t>
  </si>
  <si>
    <t>4.071</t>
  </si>
  <si>
    <t>18.038</t>
  </si>
  <si>
    <t>3.924</t>
  </si>
  <si>
    <t>5.512</t>
  </si>
  <si>
    <t>1.833</t>
  </si>
  <si>
    <t>33,3</t>
  </si>
  <si>
    <t>64.030</t>
  </si>
  <si>
    <t>12.799</t>
  </si>
  <si>
    <t>35.115</t>
  </si>
  <si>
    <t>5.722</t>
  </si>
  <si>
    <t>22.227</t>
  </si>
  <si>
    <t>4.911</t>
  </si>
  <si>
    <t>6.688</t>
  </si>
  <si>
    <t>2.166</t>
  </si>
  <si>
    <t>88.273</t>
  </si>
  <si>
    <t>18.679</t>
  </si>
  <si>
    <t>47.943</t>
  </si>
  <si>
    <t>8.064</t>
  </si>
  <si>
    <t>30.449</t>
  </si>
  <si>
    <t>7.270</t>
  </si>
  <si>
    <t>9.881</t>
  </si>
  <si>
    <t>3.345</t>
  </si>
  <si>
    <t>53.363</t>
  </si>
  <si>
    <t>33.461</t>
  </si>
  <si>
    <t>5.642</t>
  </si>
  <si>
    <t>16,9</t>
  </si>
  <si>
    <t>15.671</t>
  </si>
  <si>
    <t>4.290</t>
  </si>
  <si>
    <t>27,4</t>
  </si>
  <si>
    <t>4.231</t>
  </si>
  <si>
    <t>1.272</t>
  </si>
  <si>
    <t>196.969</t>
  </si>
  <si>
    <t>33.159</t>
  </si>
  <si>
    <t>122.664</t>
  </si>
  <si>
    <t>17.253</t>
  </si>
  <si>
    <t>46.670</t>
  </si>
  <si>
    <t>10.500</t>
  </si>
  <si>
    <t>27.636</t>
  </si>
  <si>
    <t>5.407</t>
  </si>
  <si>
    <t>632.551</t>
  </si>
  <si>
    <t>125.207</t>
  </si>
  <si>
    <t>359.321</t>
  </si>
  <si>
    <t>59.528</t>
  </si>
  <si>
    <t>16,6</t>
  </si>
  <si>
    <t>203.704</t>
  </si>
  <si>
    <t>45.897</t>
  </si>
  <si>
    <t>69.526</t>
  </si>
  <si>
    <t>19.782</t>
  </si>
  <si>
    <t>Tabelle 5.1: Interne FuE-Aufwendungen im Wirtschaftssektor nach Bundesländern und der Wirtschaftsgliederung 2023</t>
  </si>
  <si>
    <t>davon entfallen auf die Bundesländer</t>
  </si>
  <si>
    <t>23.927</t>
  </si>
  <si>
    <t>17.656</t>
  </si>
  <si>
    <t>1.719</t>
  </si>
  <si>
    <t>5.951</t>
  </si>
  <si>
    <t>5.500</t>
  </si>
  <si>
    <t>8.781</t>
  </si>
  <si>
    <t>2.736</t>
  </si>
  <si>
    <t>1.505</t>
  </si>
  <si>
    <t>787</t>
  </si>
  <si>
    <t>823</t>
  </si>
  <si>
    <t>593</t>
  </si>
  <si>
    <t>952</t>
  </si>
  <si>
    <t>1.806</t>
  </si>
  <si>
    <t>904</t>
  </si>
  <si>
    <t>1.482</t>
  </si>
  <si>
    <t>755</t>
  </si>
  <si>
    <t>100</t>
  </si>
  <si>
    <t>2.883</t>
  </si>
  <si>
    <t>370</t>
  </si>
  <si>
    <t>1.091</t>
  </si>
  <si>
    <t>122</t>
  </si>
  <si>
    <t>2.656</t>
  </si>
  <si>
    <t>1.832</t>
  </si>
  <si>
    <t>156</t>
  </si>
  <si>
    <t>317</t>
  </si>
  <si>
    <t>491</t>
  </si>
  <si>
    <t>1.262</t>
  </si>
  <si>
    <t>13.860</t>
  </si>
  <si>
    <t>8.226</t>
  </si>
  <si>
    <t>1.929</t>
  </si>
  <si>
    <t>3.580</t>
  </si>
  <si>
    <t>1.947</t>
  </si>
  <si>
    <t>374</t>
  </si>
  <si>
    <t>674</t>
  </si>
  <si>
    <t>175</t>
  </si>
  <si>
    <t>581</t>
  </si>
  <si>
    <t>3.305</t>
  </si>
  <si>
    <t>1.124</t>
  </si>
  <si>
    <t>890</t>
  </si>
  <si>
    <t>153</t>
  </si>
  <si>
    <t>797</t>
  </si>
  <si>
    <t>5.873</t>
  </si>
  <si>
    <t>3.165</t>
  </si>
  <si>
    <t>623</t>
  </si>
  <si>
    <t>462</t>
  </si>
  <si>
    <t>1.743</t>
  </si>
  <si>
    <t>1.637</t>
  </si>
  <si>
    <t>574</t>
  </si>
  <si>
    <t>953</t>
  </si>
  <si>
    <t>1.095</t>
  </si>
  <si>
    <t>719</t>
  </si>
  <si>
    <t>118</t>
  </si>
  <si>
    <t>473</t>
  </si>
  <si>
    <t>285</t>
  </si>
  <si>
    <t>967</t>
  </si>
  <si>
    <t>1.168</t>
  </si>
  <si>
    <t>190</t>
  </si>
  <si>
    <t>298</t>
  </si>
  <si>
    <t>250</t>
  </si>
  <si>
    <t>644</t>
  </si>
  <si>
    <t>1.072</t>
  </si>
  <si>
    <t>77.209</t>
  </si>
  <si>
    <t>26.603</t>
  </si>
  <si>
    <t>18.347</t>
  </si>
  <si>
    <t>1.883</t>
  </si>
  <si>
    <t>5.847</t>
  </si>
  <si>
    <t>173</t>
  </si>
  <si>
    <t>5.837</t>
  </si>
  <si>
    <t>8.714</t>
  </si>
  <si>
    <t>3.632</t>
  </si>
  <si>
    <t>2.356</t>
  </si>
  <si>
    <t>196</t>
  </si>
  <si>
    <t>892</t>
  </si>
  <si>
    <t>23.577</t>
  </si>
  <si>
    <t>5.544</t>
  </si>
  <si>
    <t>5.991</t>
  </si>
  <si>
    <t>1.129</t>
  </si>
  <si>
    <t>808</t>
  </si>
  <si>
    <t>2.413</t>
  </si>
  <si>
    <t>125</t>
  </si>
  <si>
    <t>1.914</t>
  </si>
  <si>
    <t>106</t>
  </si>
  <si>
    <t>53.632</t>
  </si>
  <si>
    <t>21.059</t>
  </si>
  <si>
    <t>12.356</t>
  </si>
  <si>
    <t>754</t>
  </si>
  <si>
    <t>3.434</t>
  </si>
  <si>
    <t>5.129</t>
  </si>
  <si>
    <t>1.718</t>
  </si>
  <si>
    <t>480</t>
  </si>
  <si>
    <t>13.199</t>
  </si>
  <si>
    <t>2.652</t>
  </si>
  <si>
    <t>2.333</t>
  </si>
  <si>
    <t>932</t>
  </si>
  <si>
    <t>1.746</t>
  </si>
  <si>
    <t>677</t>
  </si>
  <si>
    <t>2.310</t>
  </si>
  <si>
    <t>441</t>
  </si>
  <si>
    <t>78</t>
  </si>
  <si>
    <t>213</t>
  </si>
  <si>
    <t>247</t>
  </si>
  <si>
    <t>154</t>
  </si>
  <si>
    <t>1.934</t>
  </si>
  <si>
    <t>381</t>
  </si>
  <si>
    <t>65</t>
  </si>
  <si>
    <t>2.172</t>
  </si>
  <si>
    <t>475</t>
  </si>
  <si>
    <t>162</t>
  </si>
  <si>
    <t>4.530</t>
  </si>
  <si>
    <t>1.107</t>
  </si>
  <si>
    <t>911</t>
  </si>
  <si>
    <t>619</t>
  </si>
  <si>
    <t>1.399</t>
  </si>
  <si>
    <t>586</t>
  </si>
  <si>
    <t>6.288</t>
  </si>
  <si>
    <t>1.583</t>
  </si>
  <si>
    <t>1.340</t>
  </si>
  <si>
    <t>1.237</t>
  </si>
  <si>
    <t>254</t>
  </si>
  <si>
    <t>8.527</t>
  </si>
  <si>
    <t>1.694</t>
  </si>
  <si>
    <t>324</t>
  </si>
  <si>
    <t>57</t>
  </si>
  <si>
    <t>1.054</t>
  </si>
  <si>
    <t>394</t>
  </si>
  <si>
    <t>13.717</t>
  </si>
  <si>
    <t>3.602</t>
  </si>
  <si>
    <t>194</t>
  </si>
  <si>
    <t>1.663</t>
  </si>
  <si>
    <t>2.339</t>
  </si>
  <si>
    <t>255</t>
  </si>
  <si>
    <t>6.852</t>
  </si>
  <si>
    <t>1.995</t>
  </si>
  <si>
    <t>1.176</t>
  </si>
  <si>
    <t>1.139</t>
  </si>
  <si>
    <t>1.230</t>
  </si>
  <si>
    <t>39.488</t>
  </si>
  <si>
    <t>17.520</t>
  </si>
  <si>
    <t>9.962</t>
  </si>
  <si>
    <t>744</t>
  </si>
  <si>
    <t>3.355</t>
  </si>
  <si>
    <t>2.491</t>
  </si>
  <si>
    <t>3) Die Regionalisierung der FuE-Aufwendungen erfolgt nach dem Sitz der Forschungsstätten</t>
  </si>
  <si>
    <t>Tabelle 5.2: FuE-Personal (Vollzeitäquivalente) im Wirtschaftssektor nach Bundesländern und der Wirtschaftsgliederung 2023</t>
  </si>
  <si>
    <t>127.170</t>
  </si>
  <si>
    <t>103.442</t>
  </si>
  <si>
    <t>8.022</t>
  </si>
  <si>
    <t>2.698</t>
  </si>
  <si>
    <t>1.953</t>
  </si>
  <si>
    <t>8.482</t>
  </si>
  <si>
    <t>31.909</t>
  </si>
  <si>
    <t>13.511</t>
  </si>
  <si>
    <t>1.554</t>
  </si>
  <si>
    <t>10.094</t>
  </si>
  <si>
    <t>1.607</t>
  </si>
  <si>
    <t>6.230</t>
  </si>
  <si>
    <t>5.673</t>
  </si>
  <si>
    <t>1.979</t>
  </si>
  <si>
    <t>3.179</t>
  </si>
  <si>
    <t>54</t>
  </si>
  <si>
    <t>1.409</t>
  </si>
  <si>
    <t>2.531</t>
  </si>
  <si>
    <t>8.557</t>
  </si>
  <si>
    <t>3.928</t>
  </si>
  <si>
    <t>3.828</t>
  </si>
  <si>
    <t>1.644</t>
  </si>
  <si>
    <t>2.985</t>
  </si>
  <si>
    <t>18.330</t>
  </si>
  <si>
    <t>18.633</t>
  </si>
  <si>
    <t>2.884</t>
  </si>
  <si>
    <t>1.412</t>
  </si>
  <si>
    <t>4.187</t>
  </si>
  <si>
    <t>2.730</t>
  </si>
  <si>
    <t>7.880</t>
  </si>
  <si>
    <t>139</t>
  </si>
  <si>
    <t>3.232</t>
  </si>
  <si>
    <t>235</t>
  </si>
  <si>
    <t>1.188</t>
  </si>
  <si>
    <t>2.416</t>
  </si>
  <si>
    <t>8.306</t>
  </si>
  <si>
    <t>5.402</t>
  </si>
  <si>
    <t>1.453</t>
  </si>
  <si>
    <t>6.301</t>
  </si>
  <si>
    <t>479</t>
  </si>
  <si>
    <t>2.542</t>
  </si>
  <si>
    <t>18.497</t>
  </si>
  <si>
    <t>11.951</t>
  </si>
  <si>
    <t>149</t>
  </si>
  <si>
    <t>1.093</t>
  </si>
  <si>
    <t>2.604</t>
  </si>
  <si>
    <t>3.741</t>
  </si>
  <si>
    <t>8.640</t>
  </si>
  <si>
    <t>1.798</t>
  </si>
  <si>
    <t>1.944</t>
  </si>
  <si>
    <t>1.661</t>
  </si>
  <si>
    <t>513</t>
  </si>
  <si>
    <t>65.207</t>
  </si>
  <si>
    <t>48.089</t>
  </si>
  <si>
    <t>10.320</t>
  </si>
  <si>
    <t>17.845</t>
  </si>
  <si>
    <t>11.275</t>
  </si>
  <si>
    <t>2.402</t>
  </si>
  <si>
    <t>99</t>
  </si>
  <si>
    <t>706</t>
  </si>
  <si>
    <t>951</t>
  </si>
  <si>
    <t>3.814</t>
  </si>
  <si>
    <t>530</t>
  </si>
  <si>
    <t>802</t>
  </si>
  <si>
    <t>1.161</t>
  </si>
  <si>
    <t>841</t>
  </si>
  <si>
    <t>649</t>
  </si>
  <si>
    <t>756</t>
  </si>
  <si>
    <t>3.316</t>
  </si>
  <si>
    <t>345</t>
  </si>
  <si>
    <t>16.762</t>
  </si>
  <si>
    <t>8.622</t>
  </si>
  <si>
    <t>5.756</t>
  </si>
  <si>
    <t>728</t>
  </si>
  <si>
    <t>1.616</t>
  </si>
  <si>
    <t>245</t>
  </si>
  <si>
    <t>1.715</t>
  </si>
  <si>
    <t>6.861</t>
  </si>
  <si>
    <t>526</t>
  </si>
  <si>
    <t>3.791</t>
  </si>
  <si>
    <t>315</t>
  </si>
  <si>
    <t>596</t>
  </si>
  <si>
    <t>15.263</t>
  </si>
  <si>
    <t>4.531</t>
  </si>
  <si>
    <t>2.162</t>
  </si>
  <si>
    <t>55</t>
  </si>
  <si>
    <t>859</t>
  </si>
  <si>
    <t>4.178</t>
  </si>
  <si>
    <t>748</t>
  </si>
  <si>
    <t>3.505</t>
  </si>
  <si>
    <t>509</t>
  </si>
  <si>
    <t>15.324</t>
  </si>
  <si>
    <t>11.340</t>
  </si>
  <si>
    <t>3.468</t>
  </si>
  <si>
    <t>1.446</t>
  </si>
  <si>
    <t>8.268</t>
  </si>
  <si>
    <t>772</t>
  </si>
  <si>
    <t>5.926</t>
  </si>
  <si>
    <t>6.244</t>
  </si>
  <si>
    <t>2.881</t>
  </si>
  <si>
    <t>4.759</t>
  </si>
  <si>
    <t>598</t>
  </si>
  <si>
    <t>1.276</t>
  </si>
  <si>
    <t>8.124</t>
  </si>
  <si>
    <t>3.724</t>
  </si>
  <si>
    <t>367</t>
  </si>
  <si>
    <t>478</t>
  </si>
  <si>
    <t>5.913</t>
  </si>
  <si>
    <t>1.679</t>
  </si>
  <si>
    <t>165</t>
  </si>
  <si>
    <t>1.310</t>
  </si>
  <si>
    <t>6.381</t>
  </si>
  <si>
    <t>7.211</t>
  </si>
  <si>
    <t>2.857</t>
  </si>
  <si>
    <t>320</t>
  </si>
  <si>
    <t>865</t>
  </si>
  <si>
    <t>1.799</t>
  </si>
  <si>
    <t>2.332</t>
  </si>
  <si>
    <t>3.848</t>
  </si>
  <si>
    <t>2.661</t>
  </si>
  <si>
    <t>2.826</t>
  </si>
  <si>
    <t>430</t>
  </si>
  <si>
    <t>1.123</t>
  </si>
  <si>
    <t>141.165</t>
  </si>
  <si>
    <t>108.555</t>
  </si>
  <si>
    <t>12.670</t>
  </si>
  <si>
    <t>2.879</t>
  </si>
  <si>
    <t>8.088</t>
  </si>
  <si>
    <t>35.794</t>
  </si>
  <si>
    <t>35.868</t>
  </si>
  <si>
    <t>51.277</t>
  </si>
  <si>
    <t>15.045</t>
  </si>
  <si>
    <t>15.079</t>
  </si>
  <si>
    <t>1.761</t>
  </si>
  <si>
    <t>6.542</t>
  </si>
  <si>
    <t>29.756</t>
  </si>
  <si>
    <t>32.989</t>
  </si>
  <si>
    <t>7.357</t>
  </si>
  <si>
    <t>1.575</t>
  </si>
  <si>
    <t>4.991</t>
  </si>
  <si>
    <t>12.148</t>
  </si>
  <si>
    <t>5.635</t>
  </si>
  <si>
    <t>15.673</t>
  </si>
  <si>
    <t>5.656</t>
  </si>
  <si>
    <t>533</t>
  </si>
  <si>
    <t>5.657</t>
  </si>
  <si>
    <t>3.547</t>
  </si>
  <si>
    <t>111.410</t>
  </si>
  <si>
    <t>75.567</t>
  </si>
  <si>
    <t>5.312</t>
  </si>
  <si>
    <t>3.097</t>
  </si>
  <si>
    <t>23.646</t>
  </si>
  <si>
    <t>670</t>
  </si>
  <si>
    <t>30.233</t>
  </si>
  <si>
    <t>35.604</t>
  </si>
  <si>
    <t>9.388</t>
  </si>
  <si>
    <t>1.241</t>
  </si>
  <si>
    <t>9.422</t>
  </si>
  <si>
    <t>914</t>
  </si>
  <si>
    <t>3.517</t>
  </si>
  <si>
    <t>2.995</t>
  </si>
  <si>
    <t>20.644</t>
  </si>
  <si>
    <t>17.170</t>
  </si>
  <si>
    <t>5.877</t>
  </si>
  <si>
    <t>1.097</t>
  </si>
  <si>
    <t>3.282</t>
  </si>
  <si>
    <t>12.681</t>
  </si>
  <si>
    <t>5.410</t>
  </si>
  <si>
    <t>17.379</t>
  </si>
  <si>
    <t>3.644</t>
  </si>
  <si>
    <t>821</t>
  </si>
  <si>
    <t>1.467</t>
  </si>
  <si>
    <t>1.239</t>
  </si>
  <si>
    <t>2.755</t>
  </si>
  <si>
    <t>1.805</t>
  </si>
  <si>
    <t>693</t>
  </si>
  <si>
    <t>1.030</t>
  </si>
  <si>
    <t>1.028</t>
  </si>
  <si>
    <t>2.973</t>
  </si>
  <si>
    <t>489</t>
  </si>
  <si>
    <t>1.570</t>
  </si>
  <si>
    <t>721</t>
  </si>
  <si>
    <t>3.776</t>
  </si>
  <si>
    <t>3.878</t>
  </si>
  <si>
    <t>407</t>
  </si>
  <si>
    <t>557</t>
  </si>
  <si>
    <t>387</t>
  </si>
  <si>
    <t>917</t>
  </si>
  <si>
    <t>4.220</t>
  </si>
  <si>
    <t>3.939</t>
  </si>
  <si>
    <t>1.528</t>
  </si>
  <si>
    <t>1.026</t>
  </si>
  <si>
    <t>1.289</t>
  </si>
  <si>
    <t>3.327</t>
  </si>
  <si>
    <t>1.543</t>
  </si>
  <si>
    <t>435</t>
  </si>
  <si>
    <t>482</t>
  </si>
  <si>
    <t>908</t>
  </si>
  <si>
    <t>8.982</t>
  </si>
  <si>
    <t>7.453</t>
  </si>
  <si>
    <t>1.802</t>
  </si>
  <si>
    <t>1.021</t>
  </si>
  <si>
    <t>2.821</t>
  </si>
  <si>
    <t>2.161</t>
  </si>
  <si>
    <t>5.751</t>
  </si>
  <si>
    <t>1.339</t>
  </si>
  <si>
    <t>2.816</t>
  </si>
  <si>
    <t>640</t>
  </si>
  <si>
    <t>1.861</t>
  </si>
  <si>
    <t>10.182</t>
  </si>
  <si>
    <t>6.826</t>
  </si>
  <si>
    <t>1.436</t>
  </si>
  <si>
    <t>3.553</t>
  </si>
  <si>
    <t>2.466</t>
  </si>
  <si>
    <t>7.069</t>
  </si>
  <si>
    <t>1.713</t>
  </si>
  <si>
    <t>779</t>
  </si>
  <si>
    <t>758</t>
  </si>
  <si>
    <t>11.289</t>
  </si>
  <si>
    <t>8.805</t>
  </si>
  <si>
    <t>643</t>
  </si>
  <si>
    <t>4.651</t>
  </si>
  <si>
    <t>2.090</t>
  </si>
  <si>
    <t>1.739</t>
  </si>
  <si>
    <t>1.400</t>
  </si>
  <si>
    <t>804</t>
  </si>
  <si>
    <t>14.028</t>
  </si>
  <si>
    <t>12.009</t>
  </si>
  <si>
    <t>1.965</t>
  </si>
  <si>
    <t>360</t>
  </si>
  <si>
    <t>2.427</t>
  </si>
  <si>
    <t>6.951</t>
  </si>
  <si>
    <t>7.449</t>
  </si>
  <si>
    <t>1.041</t>
  </si>
  <si>
    <t>15.935</t>
  </si>
  <si>
    <t>20.012</t>
  </si>
  <si>
    <t>3.672</t>
  </si>
  <si>
    <t>8.372</t>
  </si>
  <si>
    <t>13.180</t>
  </si>
  <si>
    <t>5.033</t>
  </si>
  <si>
    <t>505</t>
  </si>
  <si>
    <t>1.897</t>
  </si>
  <si>
    <t>961</t>
  </si>
  <si>
    <t>16.829</t>
  </si>
  <si>
    <t>8.909</t>
  </si>
  <si>
    <t>391</t>
  </si>
  <si>
    <t>5.363</t>
  </si>
  <si>
    <t>5.774</t>
  </si>
  <si>
    <t>685</t>
  </si>
  <si>
    <t>73.716</t>
  </si>
  <si>
    <t>51.141</t>
  </si>
  <si>
    <t>2.984</t>
  </si>
  <si>
    <t>12.918</t>
  </si>
  <si>
    <t>15.686</t>
  </si>
  <si>
    <t>10.982</t>
  </si>
  <si>
    <t>4.879</t>
  </si>
  <si>
    <t>4) Ein Vollzeitäquivalent entspricht einer vollzeitbeschäftigten Person, die ihre gesamte Arbeitszeit auf Forschung und Entwicklung verwendet. Verwendet die vollzeitbeschäftigte Person nur ein Viertel ihrer Arbeitszeit auf FuE, ergibt das 0,25 VZÄ.</t>
  </si>
  <si>
    <t>Tabelle 5.3: Interne FuE-Aufwendungen und FuE-Personal nach NUTS-2 Regionen 2023</t>
  </si>
  <si>
    <t>01</t>
  </si>
  <si>
    <t>887.829</t>
  </si>
  <si>
    <t>02</t>
  </si>
  <si>
    <t>2.115.402</t>
  </si>
  <si>
    <t>03</t>
  </si>
  <si>
    <t>6.514.814</t>
  </si>
  <si>
    <t xml:space="preserve">    031</t>
  </si>
  <si>
    <t xml:space="preserve">    Statistische Region Braunschweig</t>
  </si>
  <si>
    <t>3.986.157</t>
  </si>
  <si>
    <t>22.822</t>
  </si>
  <si>
    <t xml:space="preserve">    032</t>
  </si>
  <si>
    <t xml:space="preserve">    Statistische Region Hannover</t>
  </si>
  <si>
    <t>1.515.828</t>
  </si>
  <si>
    <t>10.270</t>
  </si>
  <si>
    <t xml:space="preserve">    033</t>
  </si>
  <si>
    <t xml:space="preserve">    Statistische Region Lüneburg</t>
  </si>
  <si>
    <t>391.118</t>
  </si>
  <si>
    <t>3.015</t>
  </si>
  <si>
    <t xml:space="preserve">    034</t>
  </si>
  <si>
    <t xml:space="preserve">    Statistische Region Weser-Ems</t>
  </si>
  <si>
    <t>621.711</t>
  </si>
  <si>
    <t>5.170</t>
  </si>
  <si>
    <t>04</t>
  </si>
  <si>
    <t>370.750</t>
  </si>
  <si>
    <t>05</t>
  </si>
  <si>
    <t>11.023.826</t>
  </si>
  <si>
    <t xml:space="preserve">    051</t>
  </si>
  <si>
    <t xml:space="preserve">    Reg.-Bez. Düsseldorf</t>
  </si>
  <si>
    <t>4.176.453</t>
  </si>
  <si>
    <t>22.546</t>
  </si>
  <si>
    <t xml:space="preserve">    053</t>
  </si>
  <si>
    <t xml:space="preserve">    Reg.-Bez. Köln</t>
  </si>
  <si>
    <t>3.530.430</t>
  </si>
  <si>
    <t>20.211</t>
  </si>
  <si>
    <t xml:space="preserve">    055</t>
  </si>
  <si>
    <t xml:space="preserve">    Reg.-Bez. Münster</t>
  </si>
  <si>
    <t>534.194</t>
  </si>
  <si>
    <t>4.224</t>
  </si>
  <si>
    <t xml:space="preserve">    057</t>
  </si>
  <si>
    <t xml:space="preserve">    Reg.-Bez. Detmold</t>
  </si>
  <si>
    <t>1.217.514</t>
  </si>
  <si>
    <t>10.586</t>
  </si>
  <si>
    <t xml:space="preserve">    059</t>
  </si>
  <si>
    <t xml:space="preserve">    Reg.-Bez. Arnsberg</t>
  </si>
  <si>
    <t>1.565.235</t>
  </si>
  <si>
    <t>11.088</t>
  </si>
  <si>
    <t>06</t>
  </si>
  <si>
    <t>7.592.712</t>
  </si>
  <si>
    <t xml:space="preserve">    064</t>
  </si>
  <si>
    <t xml:space="preserve">    Reg.-Bez. Darmstadt</t>
  </si>
  <si>
    <t>5.828.924</t>
  </si>
  <si>
    <t>34.042</t>
  </si>
  <si>
    <t xml:space="preserve">    065</t>
  </si>
  <si>
    <t xml:space="preserve">    Reg.-Bez. Gießen</t>
  </si>
  <si>
    <t>718.240</t>
  </si>
  <si>
    <t>4.857</t>
  </si>
  <si>
    <t xml:space="preserve">    066</t>
  </si>
  <si>
    <t xml:space="preserve">    Reg.-Bez. Kassel</t>
  </si>
  <si>
    <t>1.045.548</t>
  </si>
  <si>
    <t>9.576</t>
  </si>
  <si>
    <t>07</t>
  </si>
  <si>
    <t>4.073.710</t>
  </si>
  <si>
    <t xml:space="preserve">    071</t>
  </si>
  <si>
    <t xml:space="preserve">    früher: Reg.-Bez. Koblenz</t>
  </si>
  <si>
    <t>409.859</t>
  </si>
  <si>
    <t>3.313</t>
  </si>
  <si>
    <t xml:space="preserve">    072</t>
  </si>
  <si>
    <t xml:space="preserve">    früher: Reg.-Bez. Trier</t>
  </si>
  <si>
    <t>124.858</t>
  </si>
  <si>
    <t xml:space="preserve">    073</t>
  </si>
  <si>
    <t xml:space="preserve">    früher: Reg.-Bez. Rheinhessen-Pfalz</t>
  </si>
  <si>
    <t>3.538.994</t>
  </si>
  <si>
    <t>14.623</t>
  </si>
  <si>
    <t>08</t>
  </si>
  <si>
    <t>29.254.605</t>
  </si>
  <si>
    <t xml:space="preserve">    081</t>
  </si>
  <si>
    <t xml:space="preserve">    Reg.-Bez. Stuttgart</t>
  </si>
  <si>
    <t>16.857.381</t>
  </si>
  <si>
    <t>92.249</t>
  </si>
  <si>
    <t xml:space="preserve">    082</t>
  </si>
  <si>
    <t xml:space="preserve">    Reg.-Bez. Karlsruhe</t>
  </si>
  <si>
    <t>5.911.098</t>
  </si>
  <si>
    <t>31.961</t>
  </si>
  <si>
    <t xml:space="preserve">    083</t>
  </si>
  <si>
    <t xml:space="preserve">    Reg.-Bez. Freiburg</t>
  </si>
  <si>
    <t>1.852.102</t>
  </si>
  <si>
    <t>13.873</t>
  </si>
  <si>
    <t xml:space="preserve">    084</t>
  </si>
  <si>
    <t xml:space="preserve">    Reg.-Bez. Tübingen</t>
  </si>
  <si>
    <t>4.634.024</t>
  </si>
  <si>
    <t>23.727</t>
  </si>
  <si>
    <t>09</t>
  </si>
  <si>
    <t>20.679.476</t>
  </si>
  <si>
    <t xml:space="preserve">    091</t>
  </si>
  <si>
    <t xml:space="preserve">    Oberbayern</t>
  </si>
  <si>
    <t>12.753.326</t>
  </si>
  <si>
    <t>74.448</t>
  </si>
  <si>
    <t xml:space="preserve">    092</t>
  </si>
  <si>
    <t xml:space="preserve">    Niederbayern</t>
  </si>
  <si>
    <t>737.824</t>
  </si>
  <si>
    <t>5.072</t>
  </si>
  <si>
    <t xml:space="preserve">    093</t>
  </si>
  <si>
    <t xml:space="preserve">    Oberpfalz</t>
  </si>
  <si>
    <t>1.372.766</t>
  </si>
  <si>
    <t>7.855</t>
  </si>
  <si>
    <t xml:space="preserve">    094</t>
  </si>
  <si>
    <t xml:space="preserve">    Oberfranken</t>
  </si>
  <si>
    <t>639.506</t>
  </si>
  <si>
    <t>4.191</t>
  </si>
  <si>
    <t xml:space="preserve">    095</t>
  </si>
  <si>
    <t xml:space="preserve">    Mittelfranken</t>
  </si>
  <si>
    <t>2.322.310</t>
  </si>
  <si>
    <t>14.239</t>
  </si>
  <si>
    <t xml:space="preserve">    096</t>
  </si>
  <si>
    <t xml:space="preserve">    Unterfranken</t>
  </si>
  <si>
    <t>1.724.348</t>
  </si>
  <si>
    <t>11.892</t>
  </si>
  <si>
    <t xml:space="preserve">    097</t>
  </si>
  <si>
    <t xml:space="preserve">    Schwaben</t>
  </si>
  <si>
    <t>1.129.396</t>
  </si>
  <si>
    <t>8.029</t>
  </si>
  <si>
    <t>290.496</t>
  </si>
  <si>
    <t>2.548.016</t>
  </si>
  <si>
    <t>459.277</t>
  </si>
  <si>
    <t xml:space="preserve">    121</t>
  </si>
  <si>
    <t xml:space="preserve">    Brandenburg-Nordost</t>
  </si>
  <si>
    <t>114.902</t>
  </si>
  <si>
    <t>987</t>
  </si>
  <si>
    <t xml:space="preserve">    122</t>
  </si>
  <si>
    <t xml:space="preserve">    Brandenburg-Südwest</t>
  </si>
  <si>
    <t>344.375</t>
  </si>
  <si>
    <t>226.441</t>
  </si>
  <si>
    <t>3.089.458</t>
  </si>
  <si>
    <t xml:space="preserve">    145</t>
  </si>
  <si>
    <t xml:space="preserve">    früher: Direktionsbezirk Chemnitz</t>
  </si>
  <si>
    <t>623.558</t>
  </si>
  <si>
    <t>5.730</t>
  </si>
  <si>
    <t xml:space="preserve">    146</t>
  </si>
  <si>
    <t xml:space="preserve">    früher: Direktionsbezirk Dresden</t>
  </si>
  <si>
    <t>1.942.753</t>
  </si>
  <si>
    <t>11.165</t>
  </si>
  <si>
    <t xml:space="preserve">    147</t>
  </si>
  <si>
    <t xml:space="preserve">    früher: Direktionsbezirk Leipzig</t>
  </si>
  <si>
    <t>523.147</t>
  </si>
  <si>
    <t>2.474</t>
  </si>
  <si>
    <t>274.143</t>
  </si>
  <si>
    <t>1.006.749</t>
  </si>
  <si>
    <t xml:space="preserve">
Regionalgliederung</t>
  </si>
  <si>
    <t>Tabelle 6.1: Interne FuE-Aufwendungen der Wirtschaft nach Land des Konzernsitzes 2023</t>
  </si>
  <si>
    <t>Inland</t>
  </si>
  <si>
    <t>darunter</t>
  </si>
  <si>
    <t>Europa</t>
  </si>
  <si>
    <t>USA</t>
  </si>
  <si>
    <t>EU</t>
  </si>
  <si>
    <t>Nicht-EU</t>
  </si>
  <si>
    <t>237.845</t>
  </si>
  <si>
    <t>41.325</t>
  </si>
  <si>
    <t>24.987</t>
  </si>
  <si>
    <t>20.333</t>
  </si>
  <si>
    <t>1.792</t>
  </si>
  <si>
    <t>57.768.073</t>
  </si>
  <si>
    <t>14.074.320</t>
  </si>
  <si>
    <t>8.255.751</t>
  </si>
  <si>
    <t>5.991.295</t>
  </si>
  <si>
    <t>2.264.456</t>
  </si>
  <si>
    <t>4.039.216</t>
  </si>
  <si>
    <t>209.877</t>
  </si>
  <si>
    <t>201.321</t>
  </si>
  <si>
    <t>119.862</t>
  </si>
  <si>
    <t>30.342</t>
  </si>
  <si>
    <t>89.520</t>
  </si>
  <si>
    <t>78.013</t>
  </si>
  <si>
    <t>165.803</t>
  </si>
  <si>
    <t>6.378</t>
  </si>
  <si>
    <t>5.784</t>
  </si>
  <si>
    <t>151.092</t>
  </si>
  <si>
    <t>72,4</t>
  </si>
  <si>
    <t>57.578</t>
  </si>
  <si>
    <t>27,6</t>
  </si>
  <si>
    <t>51.024</t>
  </si>
  <si>
    <t>4.343.459</t>
  </si>
  <si>
    <t>542.708</t>
  </si>
  <si>
    <t>179.898</t>
  </si>
  <si>
    <t>59.412</t>
  </si>
  <si>
    <t>120.486</t>
  </si>
  <si>
    <t>206.139</t>
  </si>
  <si>
    <t>5.049.496</t>
  </si>
  <si>
    <t>1.443.941</t>
  </si>
  <si>
    <t>757.628</t>
  </si>
  <si>
    <t>522.910</t>
  </si>
  <si>
    <t>234.717</t>
  </si>
  <si>
    <t>614.407</t>
  </si>
  <si>
    <t>781.683</t>
  </si>
  <si>
    <t>456.377</t>
  </si>
  <si>
    <t>36,9</t>
  </si>
  <si>
    <t>114.806</t>
  </si>
  <si>
    <t>57.477</t>
  </si>
  <si>
    <t>57.329</t>
  </si>
  <si>
    <t>312.582</t>
  </si>
  <si>
    <t>332.859</t>
  </si>
  <si>
    <t>85,4</t>
  </si>
  <si>
    <t>56.718</t>
  </si>
  <si>
    <t>46.026</t>
  </si>
  <si>
    <t>33.505</t>
  </si>
  <si>
    <t>12.521</t>
  </si>
  <si>
    <t>6.309</t>
  </si>
  <si>
    <t>261.188</t>
  </si>
  <si>
    <t>68,4</t>
  </si>
  <si>
    <t>120.433</t>
  </si>
  <si>
    <t>31,6</t>
  </si>
  <si>
    <t>105.268</t>
  </si>
  <si>
    <t>97.295</t>
  </si>
  <si>
    <t>7.973</t>
  </si>
  <si>
    <t>5.297</t>
  </si>
  <si>
    <t>859.120</t>
  </si>
  <si>
    <t>76,7</t>
  </si>
  <si>
    <t>260.678</t>
  </si>
  <si>
    <t>175.254</t>
  </si>
  <si>
    <t>113.026</t>
  </si>
  <si>
    <t>62.228</t>
  </si>
  <si>
    <t>7.335.596</t>
  </si>
  <si>
    <t>2.578.715</t>
  </si>
  <si>
    <t>1.182.573</t>
  </si>
  <si>
    <t>887.554</t>
  </si>
  <si>
    <t>295.019</t>
  </si>
  <si>
    <t>839.705</t>
  </si>
  <si>
    <t>3.648.650</t>
  </si>
  <si>
    <t>675.788</t>
  </si>
  <si>
    <t>486.630</t>
  </si>
  <si>
    <t>234.705</t>
  </si>
  <si>
    <t>251.925</t>
  </si>
  <si>
    <t>34.962</t>
  </si>
  <si>
    <t>5.662.262</t>
  </si>
  <si>
    <t>74,4</t>
  </si>
  <si>
    <t>1.948.879</t>
  </si>
  <si>
    <t>918.735</t>
  </si>
  <si>
    <t>393.522</t>
  </si>
  <si>
    <t>525.214</t>
  </si>
  <si>
    <t>534.780</t>
  </si>
  <si>
    <t>26.418.474</t>
  </si>
  <si>
    <t>87,1</t>
  </si>
  <si>
    <t>3.927.030</t>
  </si>
  <si>
    <t>2.540.913</t>
  </si>
  <si>
    <t>2.260.320</t>
  </si>
  <si>
    <t>280.593</t>
  </si>
  <si>
    <t>1.184.806</t>
  </si>
  <si>
    <t>724.347</t>
  </si>
  <si>
    <t>1.461.251</t>
  </si>
  <si>
    <t>1.430.100</t>
  </si>
  <si>
    <t>1.183.147</t>
  </si>
  <si>
    <t>246.953</t>
  </si>
  <si>
    <t>28.849</t>
  </si>
  <si>
    <t>363.425</t>
  </si>
  <si>
    <t>1.156.106</t>
  </si>
  <si>
    <t>76,1</t>
  </si>
  <si>
    <t>1.146.117</t>
  </si>
  <si>
    <t>140.154</t>
  </si>
  <si>
    <t>101.597</t>
  </si>
  <si>
    <t>38.557</t>
  </si>
  <si>
    <t>114.544</t>
  </si>
  <si>
    <t>181.825</t>
  </si>
  <si>
    <t>28.510</t>
  </si>
  <si>
    <t>25.372</t>
  </si>
  <si>
    <t>99.315</t>
  </si>
  <si>
    <t>87,8</t>
  </si>
  <si>
    <t>13.797</t>
  </si>
  <si>
    <t>12.796</t>
  </si>
  <si>
    <t>11.461</t>
  </si>
  <si>
    <t>1.336</t>
  </si>
  <si>
    <t>6.604.194</t>
  </si>
  <si>
    <t>86,5</t>
  </si>
  <si>
    <t>1.033.158</t>
  </si>
  <si>
    <t>343.718</t>
  </si>
  <si>
    <t>176.180</t>
  </si>
  <si>
    <t>167.537</t>
  </si>
  <si>
    <t>638.740</t>
  </si>
  <si>
    <t>5.064.438</t>
  </si>
  <si>
    <t>86,2</t>
  </si>
  <si>
    <t>808.883</t>
  </si>
  <si>
    <t>196.453</t>
  </si>
  <si>
    <t>145.828</t>
  </si>
  <si>
    <t>50.625</t>
  </si>
  <si>
    <t>587.528</t>
  </si>
  <si>
    <t>533.199</t>
  </si>
  <si>
    <t>24.491</t>
  </si>
  <si>
    <t>23.626</t>
  </si>
  <si>
    <t>6.852.612</t>
  </si>
  <si>
    <t>1.693.502</t>
  </si>
  <si>
    <t>993.584</t>
  </si>
  <si>
    <t>370.648</t>
  </si>
  <si>
    <t>622.936</t>
  </si>
  <si>
    <t>407.317</t>
  </si>
  <si>
    <t>1.692.392</t>
  </si>
  <si>
    <t>694.291</t>
  </si>
  <si>
    <t>491.492</t>
  </si>
  <si>
    <t>51.889</t>
  </si>
  <si>
    <t>439.603</t>
  </si>
  <si>
    <t>199.666</t>
  </si>
  <si>
    <t>4.583.408</t>
  </si>
  <si>
    <t>923.712</t>
  </si>
  <si>
    <t>485.634</t>
  </si>
  <si>
    <t>303.716</t>
  </si>
  <si>
    <t>181.918</t>
  </si>
  <si>
    <t>150.197</t>
  </si>
  <si>
    <t>996.935</t>
  </si>
  <si>
    <t>83,1</t>
  </si>
  <si>
    <t>202.480</t>
  </si>
  <si>
    <t>104.900</t>
  </si>
  <si>
    <t>31.138</t>
  </si>
  <si>
    <t>73.762</t>
  </si>
  <si>
    <t>52.252</t>
  </si>
  <si>
    <t>63.239.680</t>
  </si>
  <si>
    <t>13.969.102</t>
  </si>
  <si>
    <t>7.902.710</t>
  </si>
  <si>
    <t>5.718.833</t>
  </si>
  <si>
    <t>2.183.877</t>
  </si>
  <si>
    <t>4.344.791</t>
  </si>
  <si>
    <t>17.789.658</t>
  </si>
  <si>
    <t>75,5</t>
  </si>
  <si>
    <t>5.787.407</t>
  </si>
  <si>
    <t>3.479.931</t>
  </si>
  <si>
    <t>2.551.289</t>
  </si>
  <si>
    <t>928.642</t>
  </si>
  <si>
    <t>1.617.034</t>
  </si>
  <si>
    <t>45.450.022</t>
  </si>
  <si>
    <t>8.181.694</t>
  </si>
  <si>
    <t>4.422.779</t>
  </si>
  <si>
    <t>3.167.545</t>
  </si>
  <si>
    <t>1.255.234</t>
  </si>
  <si>
    <t>2.727.757</t>
  </si>
  <si>
    <t>10.054.650</t>
  </si>
  <si>
    <t>3.144.272</t>
  </si>
  <si>
    <t>1.883.815</t>
  </si>
  <si>
    <t>936.832</t>
  </si>
  <si>
    <t>946.983</t>
  </si>
  <si>
    <t>793.098</t>
  </si>
  <si>
    <t>1.457.652</t>
  </si>
  <si>
    <t>141.208</t>
  </si>
  <si>
    <t>53.109</t>
  </si>
  <si>
    <t>34.782</t>
  </si>
  <si>
    <t>18.327</t>
  </si>
  <si>
    <t>17.050</t>
  </si>
  <si>
    <t>1.761.225</t>
  </si>
  <si>
    <t>172.784</t>
  </si>
  <si>
    <t>111.292</t>
  </si>
  <si>
    <t>62.430</t>
  </si>
  <si>
    <t>48.861</t>
  </si>
  <si>
    <t>34.146</t>
  </si>
  <si>
    <t>1.702.945</t>
  </si>
  <si>
    <t>78,4</t>
  </si>
  <si>
    <t>469.045</t>
  </si>
  <si>
    <t>275.893</t>
  </si>
  <si>
    <t>207.698</t>
  </si>
  <si>
    <t>68.195</t>
  </si>
  <si>
    <t>128.217</t>
  </si>
  <si>
    <t>3.238.532</t>
  </si>
  <si>
    <t>1.291.021</t>
  </si>
  <si>
    <t>625.577</t>
  </si>
  <si>
    <t>427.261</t>
  </si>
  <si>
    <t>198.316</t>
  </si>
  <si>
    <t>395.654</t>
  </si>
  <si>
    <t>3.649.667</t>
  </si>
  <si>
    <t>1.652.332</t>
  </si>
  <si>
    <t>709.069</t>
  </si>
  <si>
    <t>319.216</t>
  </si>
  <si>
    <t>389.853</t>
  </si>
  <si>
    <t>443.815</t>
  </si>
  <si>
    <t>3.926.279</t>
  </si>
  <si>
    <t>62,4</t>
  </si>
  <si>
    <t>2.361.288</t>
  </si>
  <si>
    <t>915.130</t>
  </si>
  <si>
    <t>656.258</t>
  </si>
  <si>
    <t>258.871</t>
  </si>
  <si>
    <t>918.810</t>
  </si>
  <si>
    <t>5.027.062</t>
  </si>
  <si>
    <t>59,0</t>
  </si>
  <si>
    <t>3.499.519</t>
  </si>
  <si>
    <t>1.462.608</t>
  </si>
  <si>
    <t>1.150.892</t>
  </si>
  <si>
    <t>311.716</t>
  </si>
  <si>
    <t>1.462.950</t>
  </si>
  <si>
    <t>11.008.418</t>
  </si>
  <si>
    <t>80,3</t>
  </si>
  <si>
    <t>2.708.222</t>
  </si>
  <si>
    <t>1.831.052</t>
  </si>
  <si>
    <t>625.976</t>
  </si>
  <si>
    <t>1.205.076</t>
  </si>
  <si>
    <t>739.749</t>
  </si>
  <si>
    <t>5.039.653</t>
  </si>
  <si>
    <t>1.812.355</t>
  </si>
  <si>
    <t>1.596.641</t>
  </si>
  <si>
    <t>36.482.897</t>
  </si>
  <si>
    <t>3.005.601</t>
  </si>
  <si>
    <t>2.206.155</t>
  </si>
  <si>
    <t>73.294.329</t>
  </si>
  <si>
    <t>81,1</t>
  </si>
  <si>
    <t>17.113.374</t>
  </si>
  <si>
    <t>18,9</t>
  </si>
  <si>
    <t>9.786.525</t>
  </si>
  <si>
    <t>6.655.665</t>
  </si>
  <si>
    <t>3.130.859</t>
  </si>
  <si>
    <t>5.137.889</t>
  </si>
  <si>
    <t>Tabelle 6.2: FuE-Personal (Vollzeitäquivalente) der Wirtschaft nach Land des Konzernsitzes 2023</t>
  </si>
  <si>
    <t>342</t>
  </si>
  <si>
    <t>324.197</t>
  </si>
  <si>
    <t>85.387</t>
  </si>
  <si>
    <t>51.170</t>
  </si>
  <si>
    <t>34.994</t>
  </si>
  <si>
    <t>16.176</t>
  </si>
  <si>
    <t>22.245</t>
  </si>
  <si>
    <t>669</t>
  </si>
  <si>
    <t>465</t>
  </si>
  <si>
    <t>1.445</t>
  </si>
  <si>
    <t>1.198</t>
  </si>
  <si>
    <t>78,0</t>
  </si>
  <si>
    <t>20.628</t>
  </si>
  <si>
    <t>428</t>
  </si>
  <si>
    <t>815</t>
  </si>
  <si>
    <t>17.769</t>
  </si>
  <si>
    <t>5.443</t>
  </si>
  <si>
    <t>23,4</t>
  </si>
  <si>
    <t>2.545</t>
  </si>
  <si>
    <t>1.648</t>
  </si>
  <si>
    <t>897</t>
  </si>
  <si>
    <t>2.608</t>
  </si>
  <si>
    <t>5.764</t>
  </si>
  <si>
    <t>378</t>
  </si>
  <si>
    <t>529</t>
  </si>
  <si>
    <t>1.923</t>
  </si>
  <si>
    <t>2.643</t>
  </si>
  <si>
    <t>85,5</t>
  </si>
  <si>
    <t>450</t>
  </si>
  <si>
    <t>7.246</t>
  </si>
  <si>
    <t>1.494</t>
  </si>
  <si>
    <t>1.022</t>
  </si>
  <si>
    <t>659</t>
  </si>
  <si>
    <t>48.047</t>
  </si>
  <si>
    <t>16.945</t>
  </si>
  <si>
    <t>26,1</t>
  </si>
  <si>
    <t>8.243</t>
  </si>
  <si>
    <t>6.072</t>
  </si>
  <si>
    <t>5.327</t>
  </si>
  <si>
    <t>22.375</t>
  </si>
  <si>
    <t>5.146</t>
  </si>
  <si>
    <t>1.639</t>
  </si>
  <si>
    <t>1.915</t>
  </si>
  <si>
    <t>41.341</t>
  </si>
  <si>
    <t>12.567</t>
  </si>
  <si>
    <t>6.400</t>
  </si>
  <si>
    <t>2.377</t>
  </si>
  <si>
    <t>4.022</t>
  </si>
  <si>
    <t>3.133</t>
  </si>
  <si>
    <t>135.569</t>
  </si>
  <si>
    <t>22.173</t>
  </si>
  <si>
    <t>14.587</t>
  </si>
  <si>
    <t>12.460</t>
  </si>
  <si>
    <t>2.127</t>
  </si>
  <si>
    <t>5.760</t>
  </si>
  <si>
    <t>4.247</t>
  </si>
  <si>
    <t>9.882</t>
  </si>
  <si>
    <t>9.604</t>
  </si>
  <si>
    <t>7.425</t>
  </si>
  <si>
    <t>2.179</t>
  </si>
  <si>
    <t>2.216</t>
  </si>
  <si>
    <t>7.943</t>
  </si>
  <si>
    <t>7.832</t>
  </si>
  <si>
    <t>1.089</t>
  </si>
  <si>
    <t>792</t>
  </si>
  <si>
    <t>1.549</t>
  </si>
  <si>
    <t>180</t>
  </si>
  <si>
    <t>1.235</t>
  </si>
  <si>
    <t>45.029</t>
  </si>
  <si>
    <t>5.254</t>
  </si>
  <si>
    <t>1.618</t>
  </si>
  <si>
    <t>30.789</t>
  </si>
  <si>
    <t>1.759</t>
  </si>
  <si>
    <t>1.301</t>
  </si>
  <si>
    <t>3.287</t>
  </si>
  <si>
    <t>51.586</t>
  </si>
  <si>
    <t>80,7</t>
  </si>
  <si>
    <t>2.322</t>
  </si>
  <si>
    <t>6.459</t>
  </si>
  <si>
    <t>2.178</t>
  </si>
  <si>
    <t>18.849</t>
  </si>
  <si>
    <t>6.109</t>
  </si>
  <si>
    <t>5.683</t>
  </si>
  <si>
    <t>811</t>
  </si>
  <si>
    <t>29.228</t>
  </si>
  <si>
    <t>4.877</t>
  </si>
  <si>
    <t>2.557</t>
  </si>
  <si>
    <t>759</t>
  </si>
  <si>
    <t>9.487</t>
  </si>
  <si>
    <t>86,1</t>
  </si>
  <si>
    <t>1.533</t>
  </si>
  <si>
    <t>703</t>
  </si>
  <si>
    <t>362.560</t>
  </si>
  <si>
    <t>81,2</t>
  </si>
  <si>
    <t>84.135</t>
  </si>
  <si>
    <t>51.076</t>
  </si>
  <si>
    <t>33.472</t>
  </si>
  <si>
    <t>17.604</t>
  </si>
  <si>
    <t>22.408</t>
  </si>
  <si>
    <t>98.089</t>
  </si>
  <si>
    <t>74,6</t>
  </si>
  <si>
    <t>33.403</t>
  </si>
  <si>
    <t>25,4</t>
  </si>
  <si>
    <t>20.763</t>
  </si>
  <si>
    <t>15.025</t>
  </si>
  <si>
    <t>5.738</t>
  </si>
  <si>
    <t>264.471</t>
  </si>
  <si>
    <t>50.731</t>
  </si>
  <si>
    <t>30.313</t>
  </si>
  <si>
    <t>18.447</t>
  </si>
  <si>
    <t>11.866</t>
  </si>
  <si>
    <t>13.367</t>
  </si>
  <si>
    <t>75.447</t>
  </si>
  <si>
    <t>21.311</t>
  </si>
  <si>
    <t>12.631</t>
  </si>
  <si>
    <t>6.490</t>
  </si>
  <si>
    <t>6.141</t>
  </si>
  <si>
    <t>4.898</t>
  </si>
  <si>
    <t>17.307</t>
  </si>
  <si>
    <t>461</t>
  </si>
  <si>
    <t>20.103</t>
  </si>
  <si>
    <t>1.414</t>
  </si>
  <si>
    <t>571</t>
  </si>
  <si>
    <t>17.339</t>
  </si>
  <si>
    <t>3.324</t>
  </si>
  <si>
    <t>925</t>
  </si>
  <si>
    <t>28.818</t>
  </si>
  <si>
    <t>75,2</t>
  </si>
  <si>
    <t>9.498</t>
  </si>
  <si>
    <t>4.845</t>
  </si>
  <si>
    <t>1.593</t>
  </si>
  <si>
    <t>2.699</t>
  </si>
  <si>
    <t>27.062</t>
  </si>
  <si>
    <t>70,6</t>
  </si>
  <si>
    <t>11.287</t>
  </si>
  <si>
    <t>4.750</t>
  </si>
  <si>
    <t>2.526</t>
  </si>
  <si>
    <t>2.224</t>
  </si>
  <si>
    <t>3.104</t>
  </si>
  <si>
    <t>28.560</t>
  </si>
  <si>
    <t>15.133</t>
  </si>
  <si>
    <t>6.717</t>
  </si>
  <si>
    <t>1.967</t>
  </si>
  <si>
    <t>4.952</t>
  </si>
  <si>
    <t>34.733</t>
  </si>
  <si>
    <t>62,7</t>
  </si>
  <si>
    <t>20.666</t>
  </si>
  <si>
    <t>37,3</t>
  </si>
  <si>
    <t>9.586</t>
  </si>
  <si>
    <t>7.242</t>
  </si>
  <si>
    <t>2.344</t>
  </si>
  <si>
    <t>7.147</t>
  </si>
  <si>
    <t>59.635</t>
  </si>
  <si>
    <t>78,9</t>
  </si>
  <si>
    <t>15.957</t>
  </si>
  <si>
    <t>11.991</t>
  </si>
  <si>
    <t>3.825</t>
  </si>
  <si>
    <t>8.165</t>
  </si>
  <si>
    <t>3.220</t>
  </si>
  <si>
    <t>38.090</t>
  </si>
  <si>
    <t>75,3</t>
  </si>
  <si>
    <t>12.512</t>
  </si>
  <si>
    <t>11.087</t>
  </si>
  <si>
    <t>166.359</t>
  </si>
  <si>
    <t>91,8</t>
  </si>
  <si>
    <t>14.936</t>
  </si>
  <si>
    <t>11.403</t>
  </si>
  <si>
    <t>438.007</t>
  </si>
  <si>
    <t>80,6</t>
  </si>
  <si>
    <t>105.446</t>
  </si>
  <si>
    <t>63.706</t>
  </si>
  <si>
    <t>39.962</t>
  </si>
  <si>
    <t>23.745</t>
  </si>
  <si>
    <t>27.306</t>
  </si>
  <si>
    <t>Zahlenwerk des Berichtsjahres 2023</t>
  </si>
  <si>
    <t>Inhaltsverzeichnis</t>
  </si>
  <si>
    <t xml:space="preserve">Zeichenerklärung: </t>
  </si>
  <si>
    <t xml:space="preserve">    0   =  weniger als die Hälfte von Eins in der letzten besetzten Stelle, aber mehr als Null</t>
  </si>
  <si>
    <t xml:space="preserve">     -   =  nichts vorhanden (d.h. genau Null)</t>
  </si>
  <si>
    <t xml:space="preserve">    .a) =  Wert wird aus Gründen der Vertraulichkeit nicht ausgewiesen, ist aber in der Gesamtsumme enthalten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</si>
</sst>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scheme val="minor"/>
    </font>
    <font>
      <sz val="11.5"/>
      <color rgb="FF195365"/>
      <name val="Arial"/>
    </font>
    <font>
      <sz val="9.5"/>
      <color rgb="FFFFFFFF"/>
      <name val="Arial"/>
    </font>
    <font>
      <sz val="9.5"/>
      <color rgb="FF195365"/>
      <name val="Arial"/>
    </font>
    <font>
      <b/>
      <sz val="9.5"/>
      <color rgb="FFFFFFFF"/>
      <name val="Arial"/>
    </font>
    <font>
      <sz val="11"/>
      <color rgb="FF000000"/>
      <name val="Calibri"/>
    </font>
    <font>
      <sz val="9"/>
      <color rgb="FF195365"/>
      <name val="Arial"/>
    </font>
    <font>
      <sz val="9.5"/>
      <color rgb="FFE73F0C"/>
      <name val="Arial"/>
    </font>
    <font>
      <sz val="10.5"/>
      <color rgb="FFFFFFFF"/>
      <name val="Arial"/>
    </font>
    <font>
      <b/>
      <sz val="9.5"/>
      <color rgb="FF195365"/>
      <name val="Arial"/>
    </font>
    <font>
      <sz val="10.5"/>
      <color rgb="FF195365"/>
      <name val="Arial"/>
    </font>
    <font>
      <sz val="24"/>
      <color rgb="FF195365"/>
      <name val="Arial"/>
    </font>
    <font>
      <u/>
      <sz val="11"/>
      <color theme="10"/>
      <name val="Calibri"/>
      <family val="2"/>
      <scheme val="minor"/>
    </font>
    <font>
      <b/>
      <sz val="10.5"/>
      <color rgb="FF185365"/>
      <name val="Calibri"/>
      <family val="2"/>
      <scheme val="minor"/>
    </font>
    <font>
      <sz val="10.5"/>
      <color rgb="FF185365"/>
      <name val="Calibri"/>
      <family val="2"/>
      <scheme val="minor"/>
    </font>
  </fonts>
  <fills count="6">
    <fill>
      <patternFill patternType="none"/>
    </fill>
    <fill>
      <patternFill patternType="gray125"/>
    </fill>
    <fill>
      <patternFill patternType="solid">
        <fgColor rgb="FF195365"/>
      </patternFill>
    </fill>
    <fill>
      <patternFill patternType="solid">
        <fgColor rgb="FF6896A8"/>
      </patternFill>
    </fill>
    <fill>
      <patternFill patternType="solid">
        <fgColor rgb="FFB5BFC5"/>
      </patternFill>
    </fill>
    <fill>
      <patternFill patternType="solid">
        <fgColor rgb="FFF0F3F4"/>
      </patternFill>
    </fill>
  </fills>
  <borders count="2">
    <border>
      <left/>
      <right/>
      <top/>
      <bottom/>
      <diagonal/>
    </border>
    <border>
      <left style="thick">
        <color rgb="FFFFFFFF"/>
      </left>
      <right style="thick">
        <color rgb="FFFFFFFF"/>
      </right>
      <top style="thick">
        <color rgb="FFFFFFFF"/>
      </top>
      <bottom style="thick">
        <color rgb="FFFFFFFF"/>
      </bottom>
      <diagonal/>
    </border>
  </borders>
  <cellStyleXfs count="2">
    <xf numFmtId="0" fontId="0" fillId="0" borderId="0"/>
    <xf numFmtId="0" fontId="12"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5" fillId="2" borderId="1" xfId="0" applyFont="1" applyFill="1" applyBorder="1"/>
    <xf numFmtId="0" fontId="2" fillId="4"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3" fillId="5" borderId="0" xfId="0" applyFont="1" applyFill="1" applyAlignment="1">
      <alignment horizontal="righ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right" vertical="center" wrapText="1"/>
    </xf>
    <xf numFmtId="0" fontId="9" fillId="0" borderId="0" xfId="0" applyFont="1" applyAlignment="1">
      <alignment horizontal="left" wrapText="1"/>
    </xf>
    <xf numFmtId="0" fontId="10" fillId="0" borderId="0" xfId="0" applyFont="1" applyAlignment="1">
      <alignment horizontal="right" vertical="center" wrapText="1"/>
    </xf>
    <xf numFmtId="0" fontId="2" fillId="3" borderId="1" xfId="0" applyFont="1" applyFill="1" applyBorder="1" applyAlignment="1">
      <alignment horizontal="center" vertical="center" textRotation="90" wrapText="1"/>
    </xf>
    <xf numFmtId="0" fontId="12" fillId="0" borderId="0" xfId="1" applyAlignment="1">
      <alignment horizontal="left" vertical="center" wrapText="1"/>
    </xf>
    <xf numFmtId="0" fontId="11"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Alignment="1">
      <alignment horizontal="left" wrapText="1"/>
    </xf>
    <xf numFmtId="0" fontId="6" fillId="0" borderId="0" xfId="0" applyFont="1" applyAlignment="1">
      <alignment horizontal="left" vertical="center" wrapText="1"/>
    </xf>
    <xf numFmtId="0" fontId="0" fillId="0" borderId="0" xfId="0"/>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5" fillId="2" borderId="1" xfId="0" applyFont="1" applyFill="1" applyBorder="1"/>
    <xf numFmtId="0" fontId="8" fillId="2" borderId="1" xfId="0" applyFont="1" applyFill="1" applyBorder="1" applyAlignment="1">
      <alignment horizontal="left" vertical="top" wrapText="1"/>
    </xf>
    <xf numFmtId="0" fontId="7" fillId="0" borderId="0" xfId="0" applyFont="1" applyAlignment="1">
      <alignment horizontal="left" wrapText="1"/>
    </xf>
    <xf numFmtId="0" fontId="3" fillId="5" borderId="0" xfId="0" applyFont="1" applyFill="1" applyAlignment="1">
      <alignment horizontal="right" vertical="center" wrapText="1"/>
    </xf>
    <xf numFmtId="0" fontId="3" fillId="0" borderId="0" xfId="0" applyFont="1" applyAlignment="1">
      <alignment horizontal="right" vertical="center" wrapText="1"/>
    </xf>
    <xf numFmtId="0" fontId="2" fillId="2"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13" fillId="0" borderId="0" xfId="0" applyFont="1" applyAlignment="1">
      <alignment vertical="center"/>
    </xf>
    <xf numFmtId="0" fontId="14" fillId="0" borderId="0" xfId="0" applyFont="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657224</xdr:colOff>
      <xdr:row>46</xdr:row>
      <xdr:rowOff>124444</xdr:rowOff>
    </xdr:to>
    <xdr:pic>
      <xdr:nvPicPr>
        <xdr:cNvPr id="3" name="Grafik 2">
          <a:extLst>
            <a:ext uri="{FF2B5EF4-FFF2-40B4-BE49-F238E27FC236}">
              <a16:creationId xmlns:a16="http://schemas.microsoft.com/office/drawing/2014/main" id="{54E6AF2F-72B8-5A84-4692-8AB843A415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1224" cy="84492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57986-9DDC-49EA-BF1E-9CD3B7119642}">
  <dimension ref="A1"/>
  <sheetViews>
    <sheetView tabSelected="1" workbookViewId="0">
      <selection activeCell="L29" sqref="L29"/>
    </sheetView>
  </sheetViews>
  <sheetFormatPr baseColWidth="10" defaultRowHeight="14.25" x14ac:dyDescent="0.45"/>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29"/>
  <sheetViews>
    <sheetView showGridLines="0" workbookViewId="0">
      <pane ySplit="4" topLeftCell="A5" activePane="bottomLeft" state="frozen"/>
      <selection pane="bottomLeft"/>
    </sheetView>
  </sheetViews>
  <sheetFormatPr baseColWidth="10" defaultRowHeight="14.25" outlineLevelCol="1" x14ac:dyDescent="0.45"/>
  <cols>
    <col min="1" max="1" width="24.73046875" customWidth="1"/>
    <col min="2" max="7" width="8.19921875" customWidth="1"/>
    <col min="8" max="13" width="6.19921875" customWidth="1" outlineLevel="1"/>
    <col min="14" max="19" width="8.19921875" customWidth="1"/>
    <col min="20" max="25" width="6.19921875" customWidth="1" outlineLevel="1"/>
  </cols>
  <sheetData>
    <row r="1" spans="1:25" ht="20" customHeight="1" x14ac:dyDescent="0.45">
      <c r="A1" s="21" t="s">
        <v>1485</v>
      </c>
      <c r="B1" s="21" t="s">
        <v>1</v>
      </c>
      <c r="C1" s="21" t="s">
        <v>1</v>
      </c>
      <c r="D1" s="21" t="s">
        <v>1</v>
      </c>
      <c r="E1" s="21" t="s">
        <v>1</v>
      </c>
      <c r="F1" s="21" t="s">
        <v>1</v>
      </c>
      <c r="G1" s="21" t="s">
        <v>1</v>
      </c>
      <c r="H1" s="21" t="s">
        <v>1</v>
      </c>
      <c r="I1" s="21" t="s">
        <v>1</v>
      </c>
      <c r="J1" s="21" t="s">
        <v>1</v>
      </c>
      <c r="K1" s="21" t="s">
        <v>1</v>
      </c>
      <c r="L1" s="21" t="s">
        <v>1</v>
      </c>
      <c r="M1" s="21" t="s">
        <v>1</v>
      </c>
      <c r="N1" s="21" t="s">
        <v>1</v>
      </c>
      <c r="O1" s="21" t="s">
        <v>1</v>
      </c>
      <c r="P1" s="21" t="s">
        <v>1</v>
      </c>
      <c r="Q1" s="21" t="s">
        <v>1</v>
      </c>
      <c r="R1" s="21" t="s">
        <v>1</v>
      </c>
      <c r="S1" s="21" t="s">
        <v>1</v>
      </c>
      <c r="T1" s="21" t="s">
        <v>1</v>
      </c>
      <c r="U1" s="21" t="s">
        <v>1</v>
      </c>
      <c r="V1" s="21" t="s">
        <v>1</v>
      </c>
      <c r="W1" s="21" t="s">
        <v>1</v>
      </c>
      <c r="X1" s="21" t="s">
        <v>1</v>
      </c>
      <c r="Y1" s="21" t="s">
        <v>1</v>
      </c>
    </row>
    <row r="2" spans="1:25" ht="20" customHeight="1" x14ac:dyDescent="0.45">
      <c r="A2" s="22" t="s">
        <v>1486</v>
      </c>
      <c r="B2" s="22" t="s">
        <v>110</v>
      </c>
      <c r="C2" s="22" t="s">
        <v>1</v>
      </c>
      <c r="D2" s="22" t="s">
        <v>1</v>
      </c>
      <c r="E2" s="22" t="s">
        <v>1</v>
      </c>
      <c r="F2" s="22" t="s">
        <v>1</v>
      </c>
      <c r="G2" s="22" t="s">
        <v>1</v>
      </c>
      <c r="H2" s="22" t="s">
        <v>1</v>
      </c>
      <c r="I2" s="22" t="s">
        <v>1</v>
      </c>
      <c r="J2" s="22" t="s">
        <v>1</v>
      </c>
      <c r="K2" s="22" t="s">
        <v>1</v>
      </c>
      <c r="L2" s="22" t="s">
        <v>1</v>
      </c>
      <c r="M2" s="22" t="s">
        <v>1</v>
      </c>
      <c r="N2" s="22" t="s">
        <v>488</v>
      </c>
      <c r="O2" s="22" t="s">
        <v>1</v>
      </c>
      <c r="P2" s="22" t="s">
        <v>1</v>
      </c>
      <c r="Q2" s="22" t="s">
        <v>1</v>
      </c>
      <c r="R2" s="22" t="s">
        <v>1</v>
      </c>
      <c r="S2" s="22" t="s">
        <v>1</v>
      </c>
      <c r="T2" s="22" t="s">
        <v>1</v>
      </c>
      <c r="U2" s="22" t="s">
        <v>1</v>
      </c>
      <c r="V2" s="22" t="s">
        <v>1</v>
      </c>
      <c r="W2" s="22" t="s">
        <v>1</v>
      </c>
      <c r="X2" s="22" t="s">
        <v>1</v>
      </c>
      <c r="Y2" s="22" t="s">
        <v>1</v>
      </c>
    </row>
    <row r="3" spans="1:25" ht="20" customHeight="1" x14ac:dyDescent="0.45">
      <c r="A3" s="22" t="s">
        <v>1</v>
      </c>
      <c r="B3" s="22" t="s">
        <v>111</v>
      </c>
      <c r="C3" s="22" t="s">
        <v>1</v>
      </c>
      <c r="D3" s="22" t="s">
        <v>1</v>
      </c>
      <c r="E3" s="22" t="s">
        <v>1</v>
      </c>
      <c r="F3" s="22" t="s">
        <v>1</v>
      </c>
      <c r="G3" s="22" t="s">
        <v>1</v>
      </c>
      <c r="H3" s="22" t="s">
        <v>1487</v>
      </c>
      <c r="I3" s="22" t="s">
        <v>1</v>
      </c>
      <c r="J3" s="22" t="s">
        <v>1</v>
      </c>
      <c r="K3" s="22" t="s">
        <v>1</v>
      </c>
      <c r="L3" s="22" t="s">
        <v>1</v>
      </c>
      <c r="M3" s="22" t="s">
        <v>1</v>
      </c>
      <c r="N3" s="22" t="s">
        <v>1488</v>
      </c>
      <c r="O3" s="22" t="s">
        <v>1</v>
      </c>
      <c r="P3" s="22" t="s">
        <v>1</v>
      </c>
      <c r="Q3" s="22" t="s">
        <v>1</v>
      </c>
      <c r="R3" s="22" t="s">
        <v>1</v>
      </c>
      <c r="S3" s="22" t="s">
        <v>1</v>
      </c>
      <c r="T3" s="22" t="s">
        <v>1489</v>
      </c>
      <c r="U3" s="22" t="s">
        <v>1</v>
      </c>
      <c r="V3" s="22" t="s">
        <v>1</v>
      </c>
      <c r="W3" s="22" t="s">
        <v>1</v>
      </c>
      <c r="X3" s="22" t="s">
        <v>1</v>
      </c>
      <c r="Y3" s="22" t="s">
        <v>1</v>
      </c>
    </row>
    <row r="4" spans="1:25" ht="20" customHeight="1" x14ac:dyDescent="0.45">
      <c r="A4" s="20" t="s">
        <v>1</v>
      </c>
      <c r="B4" s="2" t="s">
        <v>66</v>
      </c>
      <c r="C4" s="2" t="s">
        <v>72</v>
      </c>
      <c r="D4" s="2" t="s">
        <v>77</v>
      </c>
      <c r="E4" s="2" t="s">
        <v>84</v>
      </c>
      <c r="F4" s="2" t="s">
        <v>91</v>
      </c>
      <c r="G4" s="2" t="s">
        <v>101</v>
      </c>
      <c r="H4" s="2" t="s">
        <v>66</v>
      </c>
      <c r="I4" s="2" t="s">
        <v>72</v>
      </c>
      <c r="J4" s="2" t="s">
        <v>77</v>
      </c>
      <c r="K4" s="2" t="s">
        <v>84</v>
      </c>
      <c r="L4" s="2" t="s">
        <v>91</v>
      </c>
      <c r="M4" s="2" t="s">
        <v>101</v>
      </c>
      <c r="N4" s="2" t="s">
        <v>66</v>
      </c>
      <c r="O4" s="2" t="s">
        <v>72</v>
      </c>
      <c r="P4" s="2" t="s">
        <v>77</v>
      </c>
      <c r="Q4" s="2" t="s">
        <v>84</v>
      </c>
      <c r="R4" s="2" t="s">
        <v>91</v>
      </c>
      <c r="S4" s="2" t="s">
        <v>101</v>
      </c>
      <c r="T4" s="2" t="s">
        <v>66</v>
      </c>
      <c r="U4" s="2" t="s">
        <v>72</v>
      </c>
      <c r="V4" s="2" t="s">
        <v>77</v>
      </c>
      <c r="W4" s="2" t="s">
        <v>84</v>
      </c>
      <c r="X4" s="2" t="s">
        <v>91</v>
      </c>
      <c r="Y4" s="2" t="s">
        <v>101</v>
      </c>
    </row>
    <row r="5" spans="1:25" ht="13.5" customHeight="1" x14ac:dyDescent="0.45">
      <c r="A5" s="7" t="s">
        <v>1490</v>
      </c>
      <c r="B5" s="8" t="s">
        <v>1491</v>
      </c>
      <c r="C5" s="8" t="s">
        <v>1492</v>
      </c>
      <c r="D5" s="8" t="s">
        <v>1493</v>
      </c>
      <c r="E5" s="8" t="s">
        <v>1494</v>
      </c>
      <c r="F5" s="8" t="s">
        <v>1495</v>
      </c>
      <c r="G5" s="9" t="s">
        <v>1496</v>
      </c>
      <c r="H5" s="8" t="s">
        <v>1497</v>
      </c>
      <c r="I5" s="8" t="s">
        <v>1498</v>
      </c>
      <c r="J5" s="8" t="s">
        <v>1499</v>
      </c>
      <c r="K5" s="8" t="s">
        <v>1500</v>
      </c>
      <c r="L5" s="8" t="s">
        <v>1501</v>
      </c>
      <c r="M5" s="9" t="s">
        <v>1502</v>
      </c>
      <c r="N5" s="8" t="s">
        <v>1503</v>
      </c>
      <c r="O5" s="8" t="s">
        <v>1504</v>
      </c>
      <c r="P5" s="8" t="s">
        <v>1505</v>
      </c>
      <c r="Q5" s="8" t="s">
        <v>1506</v>
      </c>
      <c r="R5" s="8" t="s">
        <v>1507</v>
      </c>
      <c r="S5" s="9" t="s">
        <v>1508</v>
      </c>
      <c r="T5" s="8" t="s">
        <v>43</v>
      </c>
      <c r="U5" s="8" t="s">
        <v>1509</v>
      </c>
      <c r="V5" s="8" t="s">
        <v>1510</v>
      </c>
      <c r="W5" s="8" t="s">
        <v>1511</v>
      </c>
      <c r="X5" s="8" t="s">
        <v>1512</v>
      </c>
      <c r="Y5" s="9" t="s">
        <v>1513</v>
      </c>
    </row>
    <row r="6" spans="1:25" ht="13.5" customHeight="1" x14ac:dyDescent="0.45">
      <c r="A6" s="7" t="s">
        <v>1514</v>
      </c>
      <c r="B6" s="8" t="s">
        <v>1515</v>
      </c>
      <c r="C6" s="8" t="s">
        <v>1516</v>
      </c>
      <c r="D6" s="8" t="s">
        <v>1517</v>
      </c>
      <c r="E6" s="8" t="s">
        <v>1518</v>
      </c>
      <c r="F6" s="8" t="s">
        <v>1519</v>
      </c>
      <c r="G6" s="9" t="s">
        <v>1520</v>
      </c>
      <c r="H6" s="8" t="s">
        <v>1521</v>
      </c>
      <c r="I6" s="8" t="s">
        <v>1522</v>
      </c>
      <c r="J6" s="8" t="s">
        <v>1523</v>
      </c>
      <c r="K6" s="8" t="s">
        <v>1524</v>
      </c>
      <c r="L6" s="8" t="s">
        <v>1525</v>
      </c>
      <c r="M6" s="9" t="s">
        <v>1526</v>
      </c>
      <c r="N6" s="8" t="s">
        <v>1527</v>
      </c>
      <c r="O6" s="8" t="s">
        <v>1528</v>
      </c>
      <c r="P6" s="8" t="s">
        <v>1529</v>
      </c>
      <c r="Q6" s="8" t="s">
        <v>1530</v>
      </c>
      <c r="R6" s="8" t="s">
        <v>1531</v>
      </c>
      <c r="S6" s="9" t="s">
        <v>1532</v>
      </c>
      <c r="T6" s="8" t="s">
        <v>1533</v>
      </c>
      <c r="U6" s="8" t="s">
        <v>1534</v>
      </c>
      <c r="V6" s="8" t="s">
        <v>1535</v>
      </c>
      <c r="W6" s="8" t="s">
        <v>1536</v>
      </c>
      <c r="X6" s="8" t="s">
        <v>1537</v>
      </c>
      <c r="Y6" s="9" t="s">
        <v>1538</v>
      </c>
    </row>
    <row r="7" spans="1:25" ht="13.5" customHeight="1" x14ac:dyDescent="0.45">
      <c r="A7" s="7" t="s">
        <v>1539</v>
      </c>
      <c r="B7" s="8" t="s">
        <v>1540</v>
      </c>
      <c r="C7" s="8" t="s">
        <v>1541</v>
      </c>
      <c r="D7" s="8" t="s">
        <v>1542</v>
      </c>
      <c r="E7" s="8" t="s">
        <v>1543</v>
      </c>
      <c r="F7" s="8" t="s">
        <v>1544</v>
      </c>
      <c r="G7" s="9" t="s">
        <v>1545</v>
      </c>
      <c r="H7" s="8" t="s">
        <v>1546</v>
      </c>
      <c r="I7" s="8" t="s">
        <v>12</v>
      </c>
      <c r="J7" s="8" t="s">
        <v>1547</v>
      </c>
      <c r="K7" s="8" t="s">
        <v>1548</v>
      </c>
      <c r="L7" s="8" t="s">
        <v>1549</v>
      </c>
      <c r="M7" s="9" t="s">
        <v>1550</v>
      </c>
      <c r="N7" s="8" t="s">
        <v>1551</v>
      </c>
      <c r="O7" s="8" t="s">
        <v>1552</v>
      </c>
      <c r="P7" s="8" t="s">
        <v>1553</v>
      </c>
      <c r="Q7" s="8" t="s">
        <v>1554</v>
      </c>
      <c r="R7" s="8" t="s">
        <v>1555</v>
      </c>
      <c r="S7" s="9" t="s">
        <v>1556</v>
      </c>
      <c r="T7" s="8" t="s">
        <v>1557</v>
      </c>
      <c r="U7" s="8" t="s">
        <v>1558</v>
      </c>
      <c r="V7" s="8" t="s">
        <v>1559</v>
      </c>
      <c r="W7" s="8" t="s">
        <v>1559</v>
      </c>
      <c r="X7" s="8" t="s">
        <v>1560</v>
      </c>
      <c r="Y7" s="9" t="s">
        <v>1561</v>
      </c>
    </row>
    <row r="8" spans="1:25" ht="13.5" customHeight="1" x14ac:dyDescent="0.45">
      <c r="A8" s="7" t="s">
        <v>1562</v>
      </c>
      <c r="B8" s="8" t="s">
        <v>1172</v>
      </c>
      <c r="C8" s="8" t="s">
        <v>1563</v>
      </c>
      <c r="D8" s="8" t="s">
        <v>1564</v>
      </c>
      <c r="E8" s="8" t="s">
        <v>1208</v>
      </c>
      <c r="F8" s="8" t="s">
        <v>1565</v>
      </c>
      <c r="G8" s="9" t="s">
        <v>1054</v>
      </c>
      <c r="H8" s="8" t="s">
        <v>49</v>
      </c>
      <c r="I8" s="8" t="s">
        <v>1566</v>
      </c>
      <c r="J8" s="8" t="s">
        <v>94</v>
      </c>
      <c r="K8" s="8" t="s">
        <v>1567</v>
      </c>
      <c r="L8" s="8" t="s">
        <v>1568</v>
      </c>
      <c r="M8" s="9" t="s">
        <v>53</v>
      </c>
      <c r="N8" s="8" t="s">
        <v>1569</v>
      </c>
      <c r="O8" s="8" t="s">
        <v>1570</v>
      </c>
      <c r="P8" s="8" t="s">
        <v>1571</v>
      </c>
      <c r="Q8" s="8" t="s">
        <v>1572</v>
      </c>
      <c r="R8" s="8" t="s">
        <v>1573</v>
      </c>
      <c r="S8" s="9" t="s">
        <v>1574</v>
      </c>
      <c r="T8" s="8" t="s">
        <v>14</v>
      </c>
      <c r="U8" s="8" t="s">
        <v>89</v>
      </c>
      <c r="V8" s="8" t="s">
        <v>1568</v>
      </c>
      <c r="W8" s="8" t="s">
        <v>99</v>
      </c>
      <c r="X8" s="8" t="s">
        <v>1575</v>
      </c>
      <c r="Y8" s="9" t="s">
        <v>89</v>
      </c>
    </row>
    <row r="9" spans="1:25" ht="13.5" customHeight="1" x14ac:dyDescent="0.45">
      <c r="A9" s="7" t="s">
        <v>1576</v>
      </c>
      <c r="B9" s="8" t="s">
        <v>1577</v>
      </c>
      <c r="C9" s="8" t="s">
        <v>786</v>
      </c>
      <c r="D9" s="8" t="s">
        <v>1578</v>
      </c>
      <c r="E9" s="8" t="s">
        <v>834</v>
      </c>
      <c r="F9" s="8" t="s">
        <v>1579</v>
      </c>
      <c r="G9" s="9" t="s">
        <v>1580</v>
      </c>
      <c r="H9" s="8" t="s">
        <v>1581</v>
      </c>
      <c r="I9" s="8" t="s">
        <v>1582</v>
      </c>
      <c r="J9" s="8" t="s">
        <v>1583</v>
      </c>
      <c r="K9" s="8" t="s">
        <v>1584</v>
      </c>
      <c r="L9" s="8" t="s">
        <v>1585</v>
      </c>
      <c r="M9" s="9" t="s">
        <v>1557</v>
      </c>
      <c r="N9" s="8" t="s">
        <v>1586</v>
      </c>
      <c r="O9" s="8" t="s">
        <v>1587</v>
      </c>
      <c r="P9" s="8" t="s">
        <v>1588</v>
      </c>
      <c r="Q9" s="8" t="s">
        <v>1589</v>
      </c>
      <c r="R9" s="8" t="s">
        <v>1156</v>
      </c>
      <c r="S9" s="9" t="s">
        <v>1590</v>
      </c>
      <c r="T9" s="8" t="s">
        <v>1591</v>
      </c>
      <c r="U9" s="8" t="s">
        <v>1592</v>
      </c>
      <c r="V9" s="8" t="s">
        <v>1593</v>
      </c>
      <c r="W9" s="8" t="s">
        <v>1594</v>
      </c>
      <c r="X9" s="8" t="s">
        <v>1557</v>
      </c>
      <c r="Y9" s="9" t="s">
        <v>1583</v>
      </c>
    </row>
    <row r="10" spans="1:25" ht="13.5" customHeight="1" x14ac:dyDescent="0.45">
      <c r="A10" s="7" t="s">
        <v>1595</v>
      </c>
      <c r="B10" s="8" t="s">
        <v>1596</v>
      </c>
      <c r="C10" s="8" t="s">
        <v>1597</v>
      </c>
      <c r="D10" s="8" t="s">
        <v>1598</v>
      </c>
      <c r="E10" s="8" t="s">
        <v>1599</v>
      </c>
      <c r="F10" s="8" t="s">
        <v>1600</v>
      </c>
      <c r="G10" s="9" t="s">
        <v>1601</v>
      </c>
      <c r="H10" s="8" t="s">
        <v>1602</v>
      </c>
      <c r="I10" s="8" t="s">
        <v>1603</v>
      </c>
      <c r="J10" s="8" t="s">
        <v>1604</v>
      </c>
      <c r="K10" s="8" t="s">
        <v>1605</v>
      </c>
      <c r="L10" s="8" t="s">
        <v>1606</v>
      </c>
      <c r="M10" s="9" t="s">
        <v>1607</v>
      </c>
      <c r="N10" s="8" t="s">
        <v>1608</v>
      </c>
      <c r="O10" s="8" t="s">
        <v>1609</v>
      </c>
      <c r="P10" s="8" t="s">
        <v>1610</v>
      </c>
      <c r="Q10" s="8" t="s">
        <v>1611</v>
      </c>
      <c r="R10" s="8" t="s">
        <v>1612</v>
      </c>
      <c r="S10" s="9" t="s">
        <v>1613</v>
      </c>
      <c r="T10" s="8" t="s">
        <v>1614</v>
      </c>
      <c r="U10" s="8" t="s">
        <v>1615</v>
      </c>
      <c r="V10" s="8" t="s">
        <v>1616</v>
      </c>
      <c r="W10" s="8" t="s">
        <v>1581</v>
      </c>
      <c r="X10" s="8" t="s">
        <v>1581</v>
      </c>
      <c r="Y10" s="9" t="s">
        <v>1617</v>
      </c>
    </row>
    <row r="11" spans="1:25" ht="13.5" customHeight="1" x14ac:dyDescent="0.45">
      <c r="A11" s="7" t="s">
        <v>1618</v>
      </c>
      <c r="B11" s="8" t="s">
        <v>1619</v>
      </c>
      <c r="C11" s="8" t="s">
        <v>1620</v>
      </c>
      <c r="D11" s="8" t="s">
        <v>1621</v>
      </c>
      <c r="E11" s="8" t="s">
        <v>1622</v>
      </c>
      <c r="F11" s="8" t="s">
        <v>1623</v>
      </c>
      <c r="G11" s="9" t="s">
        <v>1624</v>
      </c>
      <c r="H11" s="8" t="s">
        <v>1625</v>
      </c>
      <c r="I11" s="8" t="s">
        <v>82</v>
      </c>
      <c r="J11" s="8" t="s">
        <v>86</v>
      </c>
      <c r="K11" s="8" t="s">
        <v>1626</v>
      </c>
      <c r="L11" s="8" t="s">
        <v>1627</v>
      </c>
      <c r="M11" s="9" t="s">
        <v>86</v>
      </c>
      <c r="N11" s="8" t="s">
        <v>1628</v>
      </c>
      <c r="O11" s="8" t="s">
        <v>1629</v>
      </c>
      <c r="P11" s="8" t="s">
        <v>1630</v>
      </c>
      <c r="Q11" s="8" t="s">
        <v>1631</v>
      </c>
      <c r="R11" s="8" t="s">
        <v>1632</v>
      </c>
      <c r="S11" s="9" t="s">
        <v>1633</v>
      </c>
      <c r="T11" s="8" t="s">
        <v>1634</v>
      </c>
      <c r="U11" s="8" t="s">
        <v>1533</v>
      </c>
      <c r="V11" s="8" t="s">
        <v>1635</v>
      </c>
      <c r="W11" s="8" t="s">
        <v>1636</v>
      </c>
      <c r="X11" s="8" t="s">
        <v>1637</v>
      </c>
      <c r="Y11" s="9" t="s">
        <v>1638</v>
      </c>
    </row>
    <row r="12" spans="1:25" ht="13.5" customHeight="1" x14ac:dyDescent="0.45">
      <c r="A12" s="7" t="s">
        <v>1639</v>
      </c>
      <c r="B12" s="8" t="s">
        <v>1640</v>
      </c>
      <c r="C12" s="8" t="s">
        <v>1249</v>
      </c>
      <c r="D12" s="8" t="s">
        <v>1641</v>
      </c>
      <c r="E12" s="8" t="s">
        <v>1642</v>
      </c>
      <c r="F12" s="8" t="s">
        <v>1248</v>
      </c>
      <c r="G12" s="9" t="s">
        <v>1643</v>
      </c>
      <c r="H12" s="8" t="s">
        <v>93</v>
      </c>
      <c r="I12" s="8" t="s">
        <v>1644</v>
      </c>
      <c r="J12" s="8" t="s">
        <v>94</v>
      </c>
      <c r="K12" s="8" t="s">
        <v>65</v>
      </c>
      <c r="L12" s="8" t="s">
        <v>1575</v>
      </c>
      <c r="M12" s="9" t="s">
        <v>1645</v>
      </c>
      <c r="N12" s="8" t="s">
        <v>1027</v>
      </c>
      <c r="O12" s="8" t="s">
        <v>1646</v>
      </c>
      <c r="P12" s="8" t="s">
        <v>1647</v>
      </c>
      <c r="Q12" s="8" t="s">
        <v>1648</v>
      </c>
      <c r="R12" s="8" t="s">
        <v>1649</v>
      </c>
      <c r="S12" s="9" t="s">
        <v>1650</v>
      </c>
      <c r="T12" s="8" t="s">
        <v>1651</v>
      </c>
      <c r="U12" s="8" t="s">
        <v>1652</v>
      </c>
      <c r="V12" s="8" t="s">
        <v>18</v>
      </c>
      <c r="W12" s="8" t="s">
        <v>1653</v>
      </c>
      <c r="X12" s="8" t="s">
        <v>98</v>
      </c>
      <c r="Y12" s="9" t="s">
        <v>28</v>
      </c>
    </row>
    <row r="13" spans="1:25" ht="13.5" customHeight="1" x14ac:dyDescent="0.45">
      <c r="A13" s="7" t="s">
        <v>1654</v>
      </c>
      <c r="B13" s="8" t="s">
        <v>1655</v>
      </c>
      <c r="C13" s="8" t="s">
        <v>1656</v>
      </c>
      <c r="D13" s="8" t="s">
        <v>1657</v>
      </c>
      <c r="E13" s="8" t="s">
        <v>1658</v>
      </c>
      <c r="F13" s="8" t="s">
        <v>1659</v>
      </c>
      <c r="G13" s="9" t="s">
        <v>1660</v>
      </c>
      <c r="H13" s="8" t="s">
        <v>1661</v>
      </c>
      <c r="I13" s="8" t="s">
        <v>1662</v>
      </c>
      <c r="J13" s="8" t="s">
        <v>1663</v>
      </c>
      <c r="K13" s="8" t="s">
        <v>16</v>
      </c>
      <c r="L13" s="8" t="s">
        <v>1664</v>
      </c>
      <c r="M13" s="9" t="s">
        <v>1665</v>
      </c>
      <c r="N13" s="8" t="s">
        <v>1666</v>
      </c>
      <c r="O13" s="8" t="s">
        <v>1667</v>
      </c>
      <c r="P13" s="8" t="s">
        <v>1668</v>
      </c>
      <c r="Q13" s="8" t="s">
        <v>1669</v>
      </c>
      <c r="R13" s="8" t="s">
        <v>1670</v>
      </c>
      <c r="S13" s="9" t="s">
        <v>1671</v>
      </c>
      <c r="T13" s="8" t="s">
        <v>1617</v>
      </c>
      <c r="U13" s="8" t="s">
        <v>1672</v>
      </c>
      <c r="V13" s="8" t="s">
        <v>1672</v>
      </c>
      <c r="W13" s="8" t="s">
        <v>1673</v>
      </c>
      <c r="X13" s="8" t="s">
        <v>1603</v>
      </c>
      <c r="Y13" s="9" t="s">
        <v>1548</v>
      </c>
    </row>
    <row r="14" spans="1:25" ht="13.5" customHeight="1" x14ac:dyDescent="0.45">
      <c r="A14" s="7" t="s">
        <v>1674</v>
      </c>
      <c r="B14" s="8" t="s">
        <v>1675</v>
      </c>
      <c r="C14" s="8" t="s">
        <v>1676</v>
      </c>
      <c r="D14" s="8" t="s">
        <v>1677</v>
      </c>
      <c r="E14" s="8" t="s">
        <v>1678</v>
      </c>
      <c r="F14" s="8" t="s">
        <v>1679</v>
      </c>
      <c r="G14" s="9" t="s">
        <v>1680</v>
      </c>
      <c r="H14" s="8" t="s">
        <v>1681</v>
      </c>
      <c r="I14" s="8" t="s">
        <v>1682</v>
      </c>
      <c r="J14" s="8" t="s">
        <v>1683</v>
      </c>
      <c r="K14" s="8" t="s">
        <v>1684</v>
      </c>
      <c r="L14" s="8" t="s">
        <v>1684</v>
      </c>
      <c r="M14" s="9" t="s">
        <v>1685</v>
      </c>
      <c r="N14" s="8" t="s">
        <v>1686</v>
      </c>
      <c r="O14" s="8" t="s">
        <v>1687</v>
      </c>
      <c r="P14" s="8" t="s">
        <v>1688</v>
      </c>
      <c r="Q14" s="8" t="s">
        <v>1689</v>
      </c>
      <c r="R14" s="8" t="s">
        <v>1690</v>
      </c>
      <c r="S14" s="9" t="s">
        <v>1691</v>
      </c>
      <c r="T14" s="8" t="s">
        <v>1692</v>
      </c>
      <c r="U14" s="8" t="s">
        <v>1594</v>
      </c>
      <c r="V14" s="8" t="s">
        <v>1583</v>
      </c>
      <c r="W14" s="8" t="s">
        <v>1693</v>
      </c>
      <c r="X14" s="8" t="s">
        <v>1594</v>
      </c>
      <c r="Y14" s="9" t="s">
        <v>1694</v>
      </c>
    </row>
    <row r="15" spans="1:25" ht="13.5" customHeight="1" x14ac:dyDescent="0.45">
      <c r="A15" s="7" t="s">
        <v>1695</v>
      </c>
      <c r="B15" s="8" t="s">
        <v>1544</v>
      </c>
      <c r="C15" s="8" t="s">
        <v>1696</v>
      </c>
      <c r="D15" s="8" t="s">
        <v>1697</v>
      </c>
      <c r="E15" s="8" t="s">
        <v>1698</v>
      </c>
      <c r="F15" s="8" t="s">
        <v>1699</v>
      </c>
      <c r="G15" s="9" t="s">
        <v>1700</v>
      </c>
      <c r="H15" s="8" t="s">
        <v>1701</v>
      </c>
      <c r="I15" s="8" t="s">
        <v>56</v>
      </c>
      <c r="J15" s="8" t="s">
        <v>56</v>
      </c>
      <c r="K15" s="8" t="s">
        <v>71</v>
      </c>
      <c r="L15" s="8" t="s">
        <v>1702</v>
      </c>
      <c r="M15" s="9" t="s">
        <v>1703</v>
      </c>
      <c r="N15" s="8" t="s">
        <v>1704</v>
      </c>
      <c r="O15" s="8" t="s">
        <v>1705</v>
      </c>
      <c r="P15" s="8" t="s">
        <v>1706</v>
      </c>
      <c r="Q15" s="8" t="s">
        <v>1707</v>
      </c>
      <c r="R15" s="8" t="s">
        <v>1708</v>
      </c>
      <c r="S15" s="9" t="s">
        <v>1709</v>
      </c>
      <c r="T15" s="8" t="s">
        <v>1558</v>
      </c>
      <c r="U15" s="8" t="s">
        <v>1682</v>
      </c>
      <c r="V15" s="8" t="s">
        <v>1710</v>
      </c>
      <c r="W15" s="8" t="s">
        <v>1604</v>
      </c>
      <c r="X15" s="8" t="s">
        <v>1685</v>
      </c>
      <c r="Y15" s="9" t="s">
        <v>1711</v>
      </c>
    </row>
    <row r="16" spans="1:25" ht="13.5" customHeight="1" x14ac:dyDescent="0.45">
      <c r="A16" s="7" t="s">
        <v>1712</v>
      </c>
      <c r="B16" s="8" t="s">
        <v>1713</v>
      </c>
      <c r="C16" s="8" t="s">
        <v>1714</v>
      </c>
      <c r="D16" s="8" t="s">
        <v>1087</v>
      </c>
      <c r="E16" s="8" t="s">
        <v>454</v>
      </c>
      <c r="F16" s="8" t="s">
        <v>1715</v>
      </c>
      <c r="G16" s="9" t="s">
        <v>1716</v>
      </c>
      <c r="H16" s="8" t="s">
        <v>99</v>
      </c>
      <c r="I16" s="8" t="s">
        <v>1717</v>
      </c>
      <c r="J16" s="8" t="s">
        <v>1614</v>
      </c>
      <c r="K16" s="8" t="s">
        <v>1718</v>
      </c>
      <c r="L16" s="8" t="s">
        <v>1592</v>
      </c>
      <c r="M16" s="9" t="s">
        <v>1719</v>
      </c>
      <c r="N16" s="8" t="s">
        <v>1720</v>
      </c>
      <c r="O16" s="8" t="s">
        <v>1721</v>
      </c>
      <c r="P16" s="8" t="s">
        <v>1722</v>
      </c>
      <c r="Q16" s="8" t="s">
        <v>1723</v>
      </c>
      <c r="R16" s="8" t="s">
        <v>1724</v>
      </c>
      <c r="S16" s="9" t="s">
        <v>1725</v>
      </c>
      <c r="T16" s="8" t="s">
        <v>53</v>
      </c>
      <c r="U16" s="8" t="s">
        <v>76</v>
      </c>
      <c r="V16" s="8" t="s">
        <v>1726</v>
      </c>
      <c r="W16" s="8" t="s">
        <v>1727</v>
      </c>
      <c r="X16" s="8" t="s">
        <v>1728</v>
      </c>
      <c r="Y16" s="9" t="s">
        <v>1729</v>
      </c>
    </row>
    <row r="17" spans="1:38" ht="13.5" customHeight="1" x14ac:dyDescent="0.45">
      <c r="A17" s="7" t="s">
        <v>1730</v>
      </c>
      <c r="B17" s="8" t="s">
        <v>1731</v>
      </c>
      <c r="C17" s="8" t="s">
        <v>1732</v>
      </c>
      <c r="D17" s="8" t="s">
        <v>1733</v>
      </c>
      <c r="E17" s="8" t="s">
        <v>1734</v>
      </c>
      <c r="F17" s="8" t="s">
        <v>1735</v>
      </c>
      <c r="G17" s="9" t="s">
        <v>1736</v>
      </c>
      <c r="H17" s="8" t="s">
        <v>1561</v>
      </c>
      <c r="I17" s="8" t="s">
        <v>1737</v>
      </c>
      <c r="J17" s="8" t="s">
        <v>1738</v>
      </c>
      <c r="K17" s="8" t="s">
        <v>1739</v>
      </c>
      <c r="L17" s="8" t="s">
        <v>1740</v>
      </c>
      <c r="M17" s="9" t="s">
        <v>1741</v>
      </c>
      <c r="N17" s="8" t="s">
        <v>1742</v>
      </c>
      <c r="O17" s="8" t="s">
        <v>1743</v>
      </c>
      <c r="P17" s="8" t="s">
        <v>1744</v>
      </c>
      <c r="Q17" s="8" t="s">
        <v>1745</v>
      </c>
      <c r="R17" s="8" t="s">
        <v>1746</v>
      </c>
      <c r="S17" s="9" t="s">
        <v>1747</v>
      </c>
      <c r="T17" s="8" t="s">
        <v>1748</v>
      </c>
      <c r="U17" s="8" t="s">
        <v>1592</v>
      </c>
      <c r="V17" s="8" t="s">
        <v>1718</v>
      </c>
      <c r="W17" s="8" t="s">
        <v>1615</v>
      </c>
      <c r="X17" s="8" t="s">
        <v>1694</v>
      </c>
      <c r="Y17" s="9" t="s">
        <v>1604</v>
      </c>
    </row>
    <row r="18" spans="1:38" ht="13.5" customHeight="1" x14ac:dyDescent="0.45">
      <c r="A18" s="7" t="s">
        <v>1749</v>
      </c>
      <c r="B18" s="8" t="s">
        <v>744</v>
      </c>
      <c r="C18" s="8" t="s">
        <v>1750</v>
      </c>
      <c r="D18" s="8" t="s">
        <v>1641</v>
      </c>
      <c r="E18" s="8" t="s">
        <v>1751</v>
      </c>
      <c r="F18" s="8" t="s">
        <v>1752</v>
      </c>
      <c r="G18" s="9" t="s">
        <v>1753</v>
      </c>
      <c r="H18" s="8" t="s">
        <v>64</v>
      </c>
      <c r="I18" s="8" t="s">
        <v>98</v>
      </c>
      <c r="J18" s="8" t="s">
        <v>64</v>
      </c>
      <c r="K18" s="8" t="s">
        <v>28</v>
      </c>
      <c r="L18" s="8" t="s">
        <v>32</v>
      </c>
      <c r="M18" s="9" t="s">
        <v>1653</v>
      </c>
      <c r="N18" s="8" t="s">
        <v>1754</v>
      </c>
      <c r="O18" s="8" t="s">
        <v>1755</v>
      </c>
      <c r="P18" s="8" t="s">
        <v>1756</v>
      </c>
      <c r="Q18" s="8" t="s">
        <v>1757</v>
      </c>
      <c r="R18" s="8" t="s">
        <v>1758</v>
      </c>
      <c r="S18" s="9" t="s">
        <v>1759</v>
      </c>
      <c r="T18" s="8" t="s">
        <v>1653</v>
      </c>
      <c r="U18" s="8" t="s">
        <v>1760</v>
      </c>
      <c r="V18" s="8" t="s">
        <v>18</v>
      </c>
      <c r="W18" s="8" t="s">
        <v>39</v>
      </c>
      <c r="X18" s="8" t="s">
        <v>1653</v>
      </c>
      <c r="Y18" s="9" t="s">
        <v>18</v>
      </c>
    </row>
    <row r="19" spans="1:38" ht="13.5" customHeight="1" x14ac:dyDescent="0.45">
      <c r="A19" s="7" t="s">
        <v>1761</v>
      </c>
      <c r="B19" s="8" t="s">
        <v>1762</v>
      </c>
      <c r="C19" s="8" t="s">
        <v>1763</v>
      </c>
      <c r="D19" s="8" t="s">
        <v>1764</v>
      </c>
      <c r="E19" s="8" t="s">
        <v>1004</v>
      </c>
      <c r="F19" s="8" t="s">
        <v>917</v>
      </c>
      <c r="G19" s="9" t="s">
        <v>1765</v>
      </c>
      <c r="H19" s="8" t="s">
        <v>1766</v>
      </c>
      <c r="I19" s="8" t="s">
        <v>1767</v>
      </c>
      <c r="J19" s="8" t="s">
        <v>1692</v>
      </c>
      <c r="K19" s="8" t="s">
        <v>1593</v>
      </c>
      <c r="L19" s="8" t="s">
        <v>1592</v>
      </c>
      <c r="M19" s="9" t="s">
        <v>1591</v>
      </c>
      <c r="N19" s="8" t="s">
        <v>1768</v>
      </c>
      <c r="O19" s="8" t="s">
        <v>1769</v>
      </c>
      <c r="P19" s="8" t="s">
        <v>1770</v>
      </c>
      <c r="Q19" s="8" t="s">
        <v>1771</v>
      </c>
      <c r="R19" s="8" t="s">
        <v>1772</v>
      </c>
      <c r="S19" s="9" t="s">
        <v>1773</v>
      </c>
      <c r="T19" s="8" t="s">
        <v>1644</v>
      </c>
      <c r="U19" s="8" t="s">
        <v>90</v>
      </c>
      <c r="V19" s="8" t="s">
        <v>1774</v>
      </c>
      <c r="W19" s="8" t="s">
        <v>1775</v>
      </c>
      <c r="X19" s="8" t="s">
        <v>1717</v>
      </c>
      <c r="Y19" s="9" t="s">
        <v>1726</v>
      </c>
    </row>
    <row r="20" spans="1:38" ht="13.5" customHeight="1" x14ac:dyDescent="0.45">
      <c r="A20" s="7" t="s">
        <v>1776</v>
      </c>
      <c r="B20" s="8" t="s">
        <v>1777</v>
      </c>
      <c r="C20" s="8" t="s">
        <v>1778</v>
      </c>
      <c r="D20" s="8" t="s">
        <v>1779</v>
      </c>
      <c r="E20" s="8" t="s">
        <v>1780</v>
      </c>
      <c r="F20" s="8" t="s">
        <v>1781</v>
      </c>
      <c r="G20" s="9" t="s">
        <v>1782</v>
      </c>
      <c r="H20" s="8" t="s">
        <v>1558</v>
      </c>
      <c r="I20" s="8" t="s">
        <v>1783</v>
      </c>
      <c r="J20" s="8" t="s">
        <v>1561</v>
      </c>
      <c r="K20" s="8" t="s">
        <v>1682</v>
      </c>
      <c r="L20" s="8" t="s">
        <v>1740</v>
      </c>
      <c r="M20" s="9" t="s">
        <v>1548</v>
      </c>
      <c r="N20" s="8" t="s">
        <v>1784</v>
      </c>
      <c r="O20" s="8" t="s">
        <v>1785</v>
      </c>
      <c r="P20" s="8" t="s">
        <v>1786</v>
      </c>
      <c r="Q20" s="8" t="s">
        <v>1787</v>
      </c>
      <c r="R20" s="8" t="s">
        <v>1788</v>
      </c>
      <c r="S20" s="9" t="s">
        <v>467</v>
      </c>
      <c r="T20" s="8" t="s">
        <v>1728</v>
      </c>
      <c r="U20" s="8" t="s">
        <v>1726</v>
      </c>
      <c r="V20" s="8" t="s">
        <v>1593</v>
      </c>
      <c r="W20" s="8" t="s">
        <v>1614</v>
      </c>
      <c r="X20" s="8" t="s">
        <v>1559</v>
      </c>
      <c r="Y20" s="9" t="s">
        <v>1783</v>
      </c>
    </row>
    <row r="21" spans="1:38" ht="20" customHeight="1" x14ac:dyDescent="0.45">
      <c r="A21" s="10" t="s">
        <v>1789</v>
      </c>
      <c r="B21" s="11" t="s">
        <v>256</v>
      </c>
      <c r="C21" s="11" t="s">
        <v>267</v>
      </c>
      <c r="D21" s="11" t="s">
        <v>277</v>
      </c>
      <c r="E21" s="11" t="s">
        <v>288</v>
      </c>
      <c r="F21" s="11" t="s">
        <v>298</v>
      </c>
      <c r="G21" s="11" t="s">
        <v>312</v>
      </c>
      <c r="H21" s="11" t="s">
        <v>68</v>
      </c>
      <c r="I21" s="11" t="s">
        <v>74</v>
      </c>
      <c r="J21" s="11" t="s">
        <v>79</v>
      </c>
      <c r="K21" s="11" t="s">
        <v>86</v>
      </c>
      <c r="L21" s="11" t="s">
        <v>79</v>
      </c>
      <c r="M21" s="11" t="s">
        <v>86</v>
      </c>
      <c r="N21" s="11" t="s">
        <v>616</v>
      </c>
      <c r="O21" s="11" t="s">
        <v>627</v>
      </c>
      <c r="P21" s="11" t="s">
        <v>639</v>
      </c>
      <c r="Q21" s="11" t="s">
        <v>649</v>
      </c>
      <c r="R21" s="11" t="s">
        <v>660</v>
      </c>
      <c r="S21" s="11" t="s">
        <v>673</v>
      </c>
      <c r="T21" s="11" t="s">
        <v>1603</v>
      </c>
      <c r="U21" s="11" t="s">
        <v>1548</v>
      </c>
      <c r="V21" s="11" t="s">
        <v>1790</v>
      </c>
      <c r="W21" s="11" t="s">
        <v>1791</v>
      </c>
      <c r="X21" s="11" t="s">
        <v>12</v>
      </c>
      <c r="Y21" s="11" t="s">
        <v>1792</v>
      </c>
    </row>
    <row r="22" spans="1:38" ht="4.5" customHeight="1" x14ac:dyDescent="0.45">
      <c r="A22" s="5" t="s">
        <v>1</v>
      </c>
      <c r="B22" s="5" t="s">
        <v>1</v>
      </c>
      <c r="C22" s="5" t="s">
        <v>1</v>
      </c>
      <c r="D22" s="5" t="s">
        <v>1</v>
      </c>
      <c r="E22" s="5" t="s">
        <v>1</v>
      </c>
      <c r="F22" s="5" t="s">
        <v>1</v>
      </c>
      <c r="G22" s="5" t="s">
        <v>1</v>
      </c>
      <c r="H22" s="5" t="s">
        <v>1</v>
      </c>
      <c r="I22" s="5" t="s">
        <v>1</v>
      </c>
      <c r="J22" s="5" t="s">
        <v>1</v>
      </c>
      <c r="K22" s="5" t="s">
        <v>1</v>
      </c>
      <c r="L22" s="5" t="s">
        <v>1</v>
      </c>
      <c r="M22" s="5" t="s">
        <v>1</v>
      </c>
      <c r="N22" s="5" t="s">
        <v>1</v>
      </c>
      <c r="O22" s="5" t="s">
        <v>1</v>
      </c>
      <c r="P22" s="5" t="s">
        <v>1</v>
      </c>
      <c r="Q22" s="5" t="s">
        <v>1</v>
      </c>
      <c r="R22" s="5" t="s">
        <v>1</v>
      </c>
      <c r="S22" s="5" t="s">
        <v>1</v>
      </c>
      <c r="T22" s="5" t="s">
        <v>1</v>
      </c>
      <c r="U22" s="5" t="s">
        <v>1</v>
      </c>
      <c r="V22" s="5" t="s">
        <v>1</v>
      </c>
      <c r="W22" s="5" t="s">
        <v>1</v>
      </c>
      <c r="X22" s="5" t="s">
        <v>1</v>
      </c>
      <c r="Y22" s="5" t="s">
        <v>1</v>
      </c>
    </row>
    <row r="23" spans="1:38" ht="4.5" customHeight="1" x14ac:dyDescent="0.45">
      <c r="A23" s="20" t="s">
        <v>1</v>
      </c>
      <c r="B23" s="20" t="s">
        <v>1</v>
      </c>
      <c r="C23" s="20" t="s">
        <v>1</v>
      </c>
      <c r="D23" s="20" t="s">
        <v>1</v>
      </c>
      <c r="E23" s="20" t="s">
        <v>1</v>
      </c>
      <c r="F23" s="20" t="s">
        <v>1</v>
      </c>
      <c r="G23" s="20" t="s">
        <v>1</v>
      </c>
      <c r="H23" s="20" t="s">
        <v>1</v>
      </c>
      <c r="I23" s="20" t="s">
        <v>1</v>
      </c>
      <c r="J23" s="20" t="s">
        <v>1</v>
      </c>
      <c r="K23" s="20" t="s">
        <v>1</v>
      </c>
      <c r="L23" s="20" t="s">
        <v>1</v>
      </c>
      <c r="M23" s="20" t="s">
        <v>1</v>
      </c>
      <c r="N23" s="20" t="s">
        <v>1</v>
      </c>
      <c r="O23" s="20" t="s">
        <v>1</v>
      </c>
      <c r="P23" s="20" t="s">
        <v>1</v>
      </c>
      <c r="Q23" s="20" t="s">
        <v>1</v>
      </c>
      <c r="R23" s="20" t="s">
        <v>1</v>
      </c>
      <c r="S23" s="20" t="s">
        <v>1</v>
      </c>
      <c r="T23" s="20" t="s">
        <v>1</v>
      </c>
      <c r="U23" s="20" t="s">
        <v>1</v>
      </c>
      <c r="V23" s="20" t="s">
        <v>1</v>
      </c>
      <c r="W23" s="20" t="s">
        <v>1</v>
      </c>
      <c r="X23" s="20" t="s">
        <v>1</v>
      </c>
      <c r="Y23" s="20" t="s">
        <v>1</v>
      </c>
      <c r="Z23" s="20"/>
      <c r="AA23" s="20"/>
      <c r="AB23" s="20"/>
      <c r="AC23" s="20"/>
      <c r="AD23" s="20"/>
      <c r="AE23" s="20"/>
      <c r="AF23" s="20"/>
      <c r="AG23" s="20"/>
      <c r="AH23" s="20"/>
      <c r="AI23" s="20"/>
      <c r="AJ23" s="20"/>
      <c r="AK23" s="20"/>
      <c r="AL23" s="20"/>
    </row>
    <row r="24" spans="1:38" ht="13.5" customHeight="1" x14ac:dyDescent="0.45">
      <c r="A24" s="19" t="s">
        <v>103</v>
      </c>
      <c r="B24" s="19" t="s">
        <v>1</v>
      </c>
      <c r="C24" s="19" t="s">
        <v>1</v>
      </c>
      <c r="D24" s="19" t="s">
        <v>1</v>
      </c>
      <c r="E24" s="19" t="s">
        <v>1</v>
      </c>
      <c r="F24" s="19" t="s">
        <v>1</v>
      </c>
      <c r="G24" s="19" t="s">
        <v>1</v>
      </c>
      <c r="H24" s="19" t="s">
        <v>1</v>
      </c>
      <c r="I24" s="19" t="s">
        <v>1</v>
      </c>
      <c r="J24" s="19" t="s">
        <v>1</v>
      </c>
      <c r="K24" s="19" t="s">
        <v>1</v>
      </c>
      <c r="L24" s="19" t="s">
        <v>1</v>
      </c>
      <c r="M24" s="19" t="s">
        <v>1</v>
      </c>
      <c r="N24" s="19" t="s">
        <v>1</v>
      </c>
      <c r="O24" s="19" t="s">
        <v>1</v>
      </c>
      <c r="P24" s="19" t="s">
        <v>1</v>
      </c>
      <c r="Q24" s="19" t="s">
        <v>1</v>
      </c>
      <c r="R24" s="19" t="s">
        <v>1</v>
      </c>
      <c r="S24" s="19" t="s">
        <v>1</v>
      </c>
      <c r="T24" s="19" t="s">
        <v>1</v>
      </c>
      <c r="U24" s="19" t="s">
        <v>1</v>
      </c>
      <c r="V24" s="19" t="s">
        <v>1</v>
      </c>
      <c r="W24" s="19" t="s">
        <v>1</v>
      </c>
      <c r="X24" s="19" t="s">
        <v>1</v>
      </c>
      <c r="Y24" s="19" t="s">
        <v>1</v>
      </c>
      <c r="Z24" s="20"/>
      <c r="AA24" s="20"/>
      <c r="AB24" s="20"/>
      <c r="AC24" s="20"/>
      <c r="AD24" s="20"/>
      <c r="AE24" s="20"/>
      <c r="AF24" s="20"/>
      <c r="AG24" s="20"/>
      <c r="AH24" s="20"/>
      <c r="AI24" s="20"/>
      <c r="AJ24" s="20"/>
      <c r="AK24" s="20"/>
      <c r="AL24" s="20"/>
    </row>
    <row r="25" spans="1:38" ht="13.5" customHeight="1" x14ac:dyDescent="0.45">
      <c r="A25" s="19" t="s">
        <v>680</v>
      </c>
      <c r="B25" s="19" t="s">
        <v>1</v>
      </c>
      <c r="C25" s="19" t="s">
        <v>1</v>
      </c>
      <c r="D25" s="19" t="s">
        <v>1</v>
      </c>
      <c r="E25" s="19" t="s">
        <v>1</v>
      </c>
      <c r="F25" s="19" t="s">
        <v>1</v>
      </c>
      <c r="G25" s="19" t="s">
        <v>1</v>
      </c>
      <c r="H25" s="19" t="s">
        <v>1</v>
      </c>
      <c r="I25" s="19" t="s">
        <v>1</v>
      </c>
      <c r="J25" s="19" t="s">
        <v>1</v>
      </c>
      <c r="K25" s="19" t="s">
        <v>1</v>
      </c>
      <c r="L25" s="19" t="s">
        <v>1</v>
      </c>
      <c r="M25" s="19" t="s">
        <v>1</v>
      </c>
      <c r="N25" s="19" t="s">
        <v>1</v>
      </c>
      <c r="O25" s="19" t="s">
        <v>1</v>
      </c>
      <c r="P25" s="19" t="s">
        <v>1</v>
      </c>
      <c r="Q25" s="19" t="s">
        <v>1</v>
      </c>
      <c r="R25" s="19" t="s">
        <v>1</v>
      </c>
      <c r="S25" s="19" t="s">
        <v>1</v>
      </c>
      <c r="T25" s="19" t="s">
        <v>1</v>
      </c>
      <c r="U25" s="19" t="s">
        <v>1</v>
      </c>
      <c r="V25" s="19" t="s">
        <v>1</v>
      </c>
      <c r="W25" s="19" t="s">
        <v>1</v>
      </c>
      <c r="X25" s="19" t="s">
        <v>1</v>
      </c>
      <c r="Y25" s="19" t="s">
        <v>1</v>
      </c>
      <c r="Z25" s="20"/>
      <c r="AA25" s="20"/>
      <c r="AB25" s="20"/>
      <c r="AC25" s="20"/>
      <c r="AD25" s="20"/>
      <c r="AE25" s="20"/>
      <c r="AF25" s="20"/>
      <c r="AG25" s="20"/>
      <c r="AH25" s="20"/>
      <c r="AI25" s="20"/>
      <c r="AJ25" s="20"/>
      <c r="AK25" s="20"/>
      <c r="AL25" s="20"/>
    </row>
    <row r="26" spans="1:38" ht="13.5" customHeight="1" x14ac:dyDescent="0.45">
      <c r="A26" s="19" t="s">
        <v>1793</v>
      </c>
      <c r="B26" s="19" t="s">
        <v>1</v>
      </c>
      <c r="C26" s="19" t="s">
        <v>1</v>
      </c>
      <c r="D26" s="19" t="s">
        <v>1</v>
      </c>
      <c r="E26" s="19" t="s">
        <v>1</v>
      </c>
      <c r="F26" s="19" t="s">
        <v>1</v>
      </c>
      <c r="G26" s="19" t="s">
        <v>1</v>
      </c>
      <c r="H26" s="19" t="s">
        <v>1</v>
      </c>
      <c r="I26" s="19" t="s">
        <v>1</v>
      </c>
      <c r="J26" s="19" t="s">
        <v>1</v>
      </c>
      <c r="K26" s="19" t="s">
        <v>1</v>
      </c>
      <c r="L26" s="19" t="s">
        <v>1</v>
      </c>
      <c r="M26" s="19" t="s">
        <v>1</v>
      </c>
      <c r="N26" s="19" t="s">
        <v>1</v>
      </c>
      <c r="O26" s="19" t="s">
        <v>1</v>
      </c>
      <c r="P26" s="19" t="s">
        <v>1</v>
      </c>
      <c r="Q26" s="19" t="s">
        <v>1</v>
      </c>
      <c r="R26" s="19" t="s">
        <v>1</v>
      </c>
      <c r="S26" s="19" t="s">
        <v>1</v>
      </c>
      <c r="T26" s="19" t="s">
        <v>1</v>
      </c>
      <c r="U26" s="19" t="s">
        <v>1</v>
      </c>
      <c r="V26" s="19" t="s">
        <v>1</v>
      </c>
      <c r="W26" s="19" t="s">
        <v>1</v>
      </c>
      <c r="X26" s="19" t="s">
        <v>1</v>
      </c>
      <c r="Y26" s="19" t="s">
        <v>1</v>
      </c>
      <c r="Z26" s="20"/>
      <c r="AA26" s="20"/>
      <c r="AB26" s="20"/>
      <c r="AC26" s="20"/>
      <c r="AD26" s="20"/>
      <c r="AE26" s="20"/>
      <c r="AF26" s="20"/>
      <c r="AG26" s="20"/>
      <c r="AH26" s="20"/>
      <c r="AI26" s="20"/>
      <c r="AJ26" s="20"/>
      <c r="AK26" s="20"/>
      <c r="AL26" s="20"/>
    </row>
    <row r="27" spans="1:38" ht="13.5" customHeight="1" x14ac:dyDescent="0.45">
      <c r="A27" s="19" t="s">
        <v>1794</v>
      </c>
      <c r="B27" s="19" t="s">
        <v>1</v>
      </c>
      <c r="C27" s="19" t="s">
        <v>1</v>
      </c>
      <c r="D27" s="19" t="s">
        <v>1</v>
      </c>
      <c r="E27" s="19" t="s">
        <v>1</v>
      </c>
      <c r="F27" s="19" t="s">
        <v>1</v>
      </c>
      <c r="G27" s="19" t="s">
        <v>1</v>
      </c>
      <c r="H27" s="19" t="s">
        <v>1</v>
      </c>
      <c r="I27" s="19" t="s">
        <v>1</v>
      </c>
      <c r="J27" s="19" t="s">
        <v>1</v>
      </c>
      <c r="K27" s="19" t="s">
        <v>1</v>
      </c>
      <c r="L27" s="19" t="s">
        <v>1</v>
      </c>
      <c r="M27" s="19" t="s">
        <v>1</v>
      </c>
      <c r="N27" s="19" t="s">
        <v>1</v>
      </c>
      <c r="O27" s="19" t="s">
        <v>1</v>
      </c>
      <c r="P27" s="19" t="s">
        <v>1</v>
      </c>
      <c r="Q27" s="19" t="s">
        <v>1</v>
      </c>
      <c r="R27" s="19" t="s">
        <v>1</v>
      </c>
      <c r="S27" s="19" t="s">
        <v>1</v>
      </c>
      <c r="T27" s="19" t="s">
        <v>1</v>
      </c>
      <c r="U27" s="19" t="s">
        <v>1</v>
      </c>
      <c r="V27" s="19" t="s">
        <v>1</v>
      </c>
      <c r="W27" s="19" t="s">
        <v>1</v>
      </c>
      <c r="X27" s="19" t="s">
        <v>1</v>
      </c>
      <c r="Y27" s="19" t="s">
        <v>1</v>
      </c>
      <c r="Z27" s="20"/>
      <c r="AA27" s="20"/>
      <c r="AB27" s="20"/>
      <c r="AC27" s="20"/>
      <c r="AD27" s="20"/>
      <c r="AE27" s="20"/>
      <c r="AF27" s="20"/>
      <c r="AG27" s="20"/>
      <c r="AH27" s="20"/>
      <c r="AI27" s="20"/>
      <c r="AJ27" s="20"/>
      <c r="AK27" s="20"/>
      <c r="AL27" s="20"/>
    </row>
    <row r="28" spans="1:38" ht="13.5" customHeight="1" x14ac:dyDescent="0.45">
      <c r="A28" s="19" t="s">
        <v>1795</v>
      </c>
      <c r="B28" s="19" t="s">
        <v>1</v>
      </c>
      <c r="C28" s="19" t="s">
        <v>1</v>
      </c>
      <c r="D28" s="19" t="s">
        <v>1</v>
      </c>
      <c r="E28" s="19" t="s">
        <v>1</v>
      </c>
      <c r="F28" s="19" t="s">
        <v>1</v>
      </c>
      <c r="G28" s="19" t="s">
        <v>1</v>
      </c>
      <c r="H28" s="19" t="s">
        <v>1</v>
      </c>
      <c r="I28" s="19" t="s">
        <v>1</v>
      </c>
      <c r="J28" s="19" t="s">
        <v>1</v>
      </c>
      <c r="K28" s="19" t="s">
        <v>1</v>
      </c>
      <c r="L28" s="19" t="s">
        <v>1</v>
      </c>
      <c r="M28" s="19" t="s">
        <v>1</v>
      </c>
      <c r="N28" s="19" t="s">
        <v>1</v>
      </c>
      <c r="O28" s="19" t="s">
        <v>1</v>
      </c>
      <c r="P28" s="19" t="s">
        <v>1</v>
      </c>
      <c r="Q28" s="19" t="s">
        <v>1</v>
      </c>
      <c r="R28" s="19" t="s">
        <v>1</v>
      </c>
      <c r="S28" s="19" t="s">
        <v>1</v>
      </c>
      <c r="T28" s="19" t="s">
        <v>1</v>
      </c>
      <c r="U28" s="19" t="s">
        <v>1</v>
      </c>
      <c r="V28" s="19" t="s">
        <v>1</v>
      </c>
      <c r="W28" s="19" t="s">
        <v>1</v>
      </c>
      <c r="X28" s="19" t="s">
        <v>1</v>
      </c>
      <c r="Y28" s="19" t="s">
        <v>1</v>
      </c>
      <c r="Z28" s="20"/>
      <c r="AA28" s="20"/>
      <c r="AB28" s="20"/>
      <c r="AC28" s="20"/>
      <c r="AD28" s="20"/>
      <c r="AE28" s="20"/>
      <c r="AF28" s="20"/>
      <c r="AG28" s="20"/>
      <c r="AH28" s="20"/>
      <c r="AI28" s="20"/>
      <c r="AJ28" s="20"/>
      <c r="AK28" s="20"/>
      <c r="AL28" s="20"/>
    </row>
    <row r="29" spans="1:38" ht="13.5" customHeight="1" x14ac:dyDescent="0.45">
      <c r="A29" s="19" t="s">
        <v>1796</v>
      </c>
      <c r="B29" s="19" t="s">
        <v>1</v>
      </c>
      <c r="C29" s="19" t="s">
        <v>1</v>
      </c>
      <c r="D29" s="19" t="s">
        <v>1</v>
      </c>
      <c r="E29" s="19" t="s">
        <v>1</v>
      </c>
      <c r="F29" s="19" t="s">
        <v>1</v>
      </c>
      <c r="G29" s="19" t="s">
        <v>1</v>
      </c>
      <c r="H29" s="19" t="s">
        <v>1</v>
      </c>
      <c r="I29" s="19" t="s">
        <v>1</v>
      </c>
      <c r="J29" s="19" t="s">
        <v>1</v>
      </c>
      <c r="K29" s="19" t="s">
        <v>1</v>
      </c>
      <c r="L29" s="19" t="s">
        <v>1</v>
      </c>
      <c r="M29" s="19" t="s">
        <v>1</v>
      </c>
      <c r="N29" s="19" t="s">
        <v>1</v>
      </c>
      <c r="O29" s="19" t="s">
        <v>1</v>
      </c>
      <c r="P29" s="19" t="s">
        <v>1</v>
      </c>
      <c r="Q29" s="19" t="s">
        <v>1</v>
      </c>
      <c r="R29" s="19" t="s">
        <v>1</v>
      </c>
      <c r="S29" s="19" t="s">
        <v>1</v>
      </c>
      <c r="T29" s="19" t="s">
        <v>1</v>
      </c>
      <c r="U29" s="19" t="s">
        <v>1</v>
      </c>
      <c r="V29" s="19" t="s">
        <v>1</v>
      </c>
      <c r="W29" s="19" t="s">
        <v>1</v>
      </c>
      <c r="X29" s="19" t="s">
        <v>1</v>
      </c>
      <c r="Y29" s="19" t="s">
        <v>1</v>
      </c>
      <c r="Z29" s="20"/>
      <c r="AA29" s="20"/>
      <c r="AB29" s="20"/>
      <c r="AC29" s="20"/>
      <c r="AD29" s="20"/>
      <c r="AE29" s="20"/>
      <c r="AF29" s="20"/>
      <c r="AG29" s="20"/>
      <c r="AH29" s="20"/>
      <c r="AI29" s="20"/>
      <c r="AJ29" s="20"/>
      <c r="AK29" s="20"/>
      <c r="AL29" s="20"/>
    </row>
  </sheetData>
  <mergeCells count="15">
    <mergeCell ref="A1:Y1"/>
    <mergeCell ref="A2:A4"/>
    <mergeCell ref="B2:M2"/>
    <mergeCell ref="N2:Y2"/>
    <mergeCell ref="B3:G3"/>
    <mergeCell ref="H3:M3"/>
    <mergeCell ref="N3:S3"/>
    <mergeCell ref="T3:Y3"/>
    <mergeCell ref="A28:AL28"/>
    <mergeCell ref="A29:AL29"/>
    <mergeCell ref="A23:AL23"/>
    <mergeCell ref="A24:AL24"/>
    <mergeCell ref="A25:AL25"/>
    <mergeCell ref="A26:AL26"/>
    <mergeCell ref="A27:AL27"/>
  </mergeCells>
  <pageMargins left="0.7" right="0.7" top="0.75" bottom="0.75" header="0.3" footer="0.3"/>
  <pageSetup paperSize="9"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60"/>
  <sheetViews>
    <sheetView showGridLines="0" workbookViewId="0">
      <pane ySplit="5" topLeftCell="A6" activePane="bottomLeft" state="frozen"/>
      <selection pane="bottomLeft"/>
    </sheetView>
  </sheetViews>
  <sheetFormatPr baseColWidth="10" defaultRowHeight="14.25" outlineLevelRow="1" outlineLevelCol="1" x14ac:dyDescent="0.45"/>
  <cols>
    <col min="1" max="1" width="10.73046875" customWidth="1"/>
    <col min="2" max="2" width="55.73046875" customWidth="1"/>
    <col min="3" max="4" width="14.73046875" customWidth="1"/>
    <col min="5" max="5" width="7.73046875" customWidth="1"/>
    <col min="6" max="6" width="14.73046875" customWidth="1" outlineLevel="1"/>
    <col min="7" max="7" width="7.73046875" customWidth="1" outlineLevel="1"/>
    <col min="8" max="8" width="14.73046875" customWidth="1" outlineLevel="1"/>
    <col min="9" max="9" width="7.73046875" customWidth="1" outlineLevel="1"/>
    <col min="10" max="10" width="14.73046875" customWidth="1" outlineLevel="1"/>
    <col min="11" max="11" width="7.73046875" customWidth="1" outlineLevel="1"/>
    <col min="12" max="12" width="14.73046875" customWidth="1"/>
    <col min="13" max="13" width="7.73046875" customWidth="1"/>
  </cols>
  <sheetData>
    <row r="1" spans="1:13" ht="20" customHeight="1" x14ac:dyDescent="0.45">
      <c r="A1" s="21" t="s">
        <v>1797</v>
      </c>
      <c r="B1" s="21" t="s">
        <v>1</v>
      </c>
      <c r="C1" s="21" t="s">
        <v>1</v>
      </c>
      <c r="D1" s="21" t="s">
        <v>1</v>
      </c>
      <c r="E1" s="21" t="s">
        <v>1</v>
      </c>
      <c r="F1" s="21" t="s">
        <v>1</v>
      </c>
      <c r="G1" s="21" t="s">
        <v>1</v>
      </c>
      <c r="H1" s="21" t="s">
        <v>1</v>
      </c>
      <c r="I1" s="21" t="s">
        <v>1</v>
      </c>
      <c r="J1" s="21" t="s">
        <v>1</v>
      </c>
      <c r="K1" s="21" t="s">
        <v>1</v>
      </c>
      <c r="L1" s="21" t="s">
        <v>1</v>
      </c>
      <c r="M1" s="21" t="s">
        <v>1</v>
      </c>
    </row>
    <row r="2" spans="1:13" ht="20" customHeight="1" x14ac:dyDescent="0.45">
      <c r="A2" s="26" t="s">
        <v>2198</v>
      </c>
      <c r="B2" s="26" t="s">
        <v>1</v>
      </c>
      <c r="C2" s="22" t="s">
        <v>110</v>
      </c>
      <c r="D2" s="22" t="s">
        <v>1</v>
      </c>
      <c r="E2" s="22" t="s">
        <v>1</v>
      </c>
      <c r="F2" s="22" t="s">
        <v>1</v>
      </c>
      <c r="G2" s="22" t="s">
        <v>1</v>
      </c>
      <c r="H2" s="22" t="s">
        <v>1</v>
      </c>
      <c r="I2" s="22" t="s">
        <v>1</v>
      </c>
      <c r="J2" s="22" t="s">
        <v>1</v>
      </c>
      <c r="K2" s="22" t="s">
        <v>1</v>
      </c>
      <c r="L2" s="22" t="s">
        <v>1</v>
      </c>
      <c r="M2" s="22" t="s">
        <v>1</v>
      </c>
    </row>
    <row r="3" spans="1:13" ht="20" customHeight="1" x14ac:dyDescent="0.45">
      <c r="A3" s="26" t="s">
        <v>1798</v>
      </c>
      <c r="B3" s="26" t="s">
        <v>1</v>
      </c>
      <c r="C3" s="22" t="s">
        <v>4</v>
      </c>
      <c r="D3" s="22" t="s">
        <v>1799</v>
      </c>
      <c r="E3" s="22" t="s">
        <v>1</v>
      </c>
      <c r="F3" s="22" t="s">
        <v>1800</v>
      </c>
      <c r="G3" s="22" t="s">
        <v>1</v>
      </c>
      <c r="H3" s="22" t="s">
        <v>1</v>
      </c>
      <c r="I3" s="22" t="s">
        <v>1</v>
      </c>
      <c r="J3" s="22" t="s">
        <v>1</v>
      </c>
      <c r="K3" s="22" t="s">
        <v>1</v>
      </c>
      <c r="L3" s="22" t="s">
        <v>1801</v>
      </c>
      <c r="M3" s="22" t="s">
        <v>1</v>
      </c>
    </row>
    <row r="4" spans="1:13" ht="20" customHeight="1" x14ac:dyDescent="0.45">
      <c r="A4" s="26" t="s">
        <v>1802</v>
      </c>
      <c r="B4" s="26" t="s">
        <v>1</v>
      </c>
      <c r="C4" s="22" t="s">
        <v>1</v>
      </c>
      <c r="D4" s="22" t="s">
        <v>1</v>
      </c>
      <c r="E4" s="22" t="s">
        <v>1</v>
      </c>
      <c r="F4" s="23" t="s">
        <v>1803</v>
      </c>
      <c r="G4" s="23" t="s">
        <v>1</v>
      </c>
      <c r="H4" s="23" t="s">
        <v>1804</v>
      </c>
      <c r="I4" s="23" t="s">
        <v>1</v>
      </c>
      <c r="J4" s="23" t="s">
        <v>1805</v>
      </c>
      <c r="K4" s="23" t="s">
        <v>1</v>
      </c>
      <c r="L4" s="22" t="s">
        <v>1</v>
      </c>
      <c r="M4" s="22" t="s">
        <v>1</v>
      </c>
    </row>
    <row r="5" spans="1:13" ht="20" customHeight="1" x14ac:dyDescent="0.45">
      <c r="A5" s="26" t="s">
        <v>1</v>
      </c>
      <c r="B5" s="26" t="s">
        <v>1</v>
      </c>
      <c r="C5" s="6" t="s">
        <v>1806</v>
      </c>
      <c r="D5" s="6" t="s">
        <v>1806</v>
      </c>
      <c r="E5" s="6" t="s">
        <v>112</v>
      </c>
      <c r="F5" s="6" t="s">
        <v>1806</v>
      </c>
      <c r="G5" s="6" t="s">
        <v>112</v>
      </c>
      <c r="H5" s="6" t="s">
        <v>1806</v>
      </c>
      <c r="I5" s="6" t="s">
        <v>112</v>
      </c>
      <c r="J5" s="6" t="s">
        <v>1806</v>
      </c>
      <c r="K5" s="6" t="s">
        <v>112</v>
      </c>
      <c r="L5" s="6" t="s">
        <v>1806</v>
      </c>
      <c r="M5" s="6" t="s">
        <v>112</v>
      </c>
    </row>
    <row r="6" spans="1:13" ht="20" customHeight="1" x14ac:dyDescent="0.45">
      <c r="A6" s="27" t="s">
        <v>731</v>
      </c>
      <c r="B6" s="27" t="s">
        <v>1</v>
      </c>
      <c r="C6" s="20" t="s">
        <v>1</v>
      </c>
      <c r="D6" s="20" t="s">
        <v>1</v>
      </c>
      <c r="E6" s="20" t="s">
        <v>1</v>
      </c>
      <c r="F6" s="20" t="s">
        <v>1</v>
      </c>
      <c r="G6" s="20" t="s">
        <v>1</v>
      </c>
      <c r="H6" s="20" t="s">
        <v>1</v>
      </c>
      <c r="I6" s="20" t="s">
        <v>1</v>
      </c>
      <c r="J6" s="20" t="s">
        <v>1</v>
      </c>
      <c r="K6" s="20" t="s">
        <v>1</v>
      </c>
      <c r="L6" s="20" t="s">
        <v>1</v>
      </c>
      <c r="M6" s="20" t="s">
        <v>1</v>
      </c>
    </row>
    <row r="7" spans="1:13" ht="13.5" customHeight="1" outlineLevel="1" x14ac:dyDescent="0.45">
      <c r="A7" s="7" t="s">
        <v>732</v>
      </c>
      <c r="B7" s="7" t="s">
        <v>733</v>
      </c>
      <c r="C7" s="8" t="s">
        <v>1807</v>
      </c>
      <c r="D7" s="9" t="s">
        <v>1808</v>
      </c>
      <c r="E7" s="8" t="s">
        <v>378</v>
      </c>
      <c r="F7" s="9" t="s">
        <v>1809</v>
      </c>
      <c r="G7" s="8" t="s">
        <v>1810</v>
      </c>
      <c r="H7" s="9" t="s">
        <v>1811</v>
      </c>
      <c r="I7" s="8" t="s">
        <v>1812</v>
      </c>
      <c r="J7" s="9" t="s">
        <v>1813</v>
      </c>
      <c r="K7" s="8" t="s">
        <v>1814</v>
      </c>
      <c r="L7" s="9" t="s">
        <v>1815</v>
      </c>
      <c r="M7" s="8" t="s">
        <v>1816</v>
      </c>
    </row>
    <row r="8" spans="1:13" ht="13.5" customHeight="1" outlineLevel="1" x14ac:dyDescent="0.45">
      <c r="A8" s="7" t="s">
        <v>750</v>
      </c>
      <c r="B8" s="7" t="s">
        <v>751</v>
      </c>
      <c r="C8" s="8" t="s">
        <v>1817</v>
      </c>
      <c r="D8" s="9" t="s">
        <v>1818</v>
      </c>
      <c r="E8" s="8" t="s">
        <v>1819</v>
      </c>
      <c r="F8" s="9" t="s">
        <v>1820</v>
      </c>
      <c r="G8" s="8" t="s">
        <v>1821</v>
      </c>
      <c r="H8" s="9" t="s">
        <v>1822</v>
      </c>
      <c r="I8" s="8" t="s">
        <v>1823</v>
      </c>
      <c r="J8" s="9" t="s">
        <v>816</v>
      </c>
      <c r="K8" s="8" t="s">
        <v>1814</v>
      </c>
      <c r="L8" s="9" t="s">
        <v>906</v>
      </c>
      <c r="M8" s="8" t="s">
        <v>351</v>
      </c>
    </row>
    <row r="9" spans="1:13" ht="13.5" customHeight="1" outlineLevel="1" x14ac:dyDescent="0.45">
      <c r="A9" s="7" t="s">
        <v>764</v>
      </c>
      <c r="B9" s="7" t="s">
        <v>765</v>
      </c>
      <c r="C9" s="8" t="s">
        <v>1824</v>
      </c>
      <c r="D9" s="9" t="s">
        <v>1825</v>
      </c>
      <c r="E9" s="8" t="s">
        <v>1826</v>
      </c>
      <c r="F9" s="9" t="s">
        <v>1827</v>
      </c>
      <c r="G9" s="8" t="s">
        <v>1828</v>
      </c>
      <c r="H9" s="9" t="s">
        <v>1829</v>
      </c>
      <c r="I9" s="8" t="s">
        <v>1830</v>
      </c>
      <c r="J9" s="9" t="s">
        <v>1831</v>
      </c>
      <c r="K9" s="8" t="s">
        <v>404</v>
      </c>
      <c r="L9" s="9" t="s">
        <v>1832</v>
      </c>
      <c r="M9" s="8" t="s">
        <v>1833</v>
      </c>
    </row>
    <row r="10" spans="1:13" ht="13.5" customHeight="1" outlineLevel="1" x14ac:dyDescent="0.45">
      <c r="A10" s="7" t="s">
        <v>783</v>
      </c>
      <c r="B10" s="7" t="s">
        <v>784</v>
      </c>
      <c r="C10" s="8" t="s">
        <v>1834</v>
      </c>
      <c r="D10" s="9" t="s">
        <v>1835</v>
      </c>
      <c r="E10" s="8" t="s">
        <v>1836</v>
      </c>
      <c r="F10" s="9" t="s">
        <v>1837</v>
      </c>
      <c r="G10" s="8" t="s">
        <v>1838</v>
      </c>
      <c r="H10" s="9" t="s">
        <v>1839</v>
      </c>
      <c r="I10" s="8" t="s">
        <v>1830</v>
      </c>
      <c r="J10" s="9" t="s">
        <v>1840</v>
      </c>
      <c r="K10" s="8" t="s">
        <v>1841</v>
      </c>
      <c r="L10" s="9" t="s">
        <v>1842</v>
      </c>
      <c r="M10" s="8" t="s">
        <v>236</v>
      </c>
    </row>
    <row r="11" spans="1:13" ht="13.5" customHeight="1" outlineLevel="1" x14ac:dyDescent="0.45">
      <c r="A11" s="7" t="s">
        <v>797</v>
      </c>
      <c r="B11" s="7" t="s">
        <v>798</v>
      </c>
      <c r="C11" s="8" t="s">
        <v>1843</v>
      </c>
      <c r="D11" s="9" t="s">
        <v>1844</v>
      </c>
      <c r="E11" s="8" t="s">
        <v>1845</v>
      </c>
      <c r="F11" s="9" t="s">
        <v>1846</v>
      </c>
      <c r="G11" s="8" t="s">
        <v>1847</v>
      </c>
      <c r="H11" s="9" t="s">
        <v>1848</v>
      </c>
      <c r="I11" s="8" t="s">
        <v>1849</v>
      </c>
      <c r="J11" s="9" t="s">
        <v>1850</v>
      </c>
      <c r="K11" s="8" t="s">
        <v>1851</v>
      </c>
      <c r="L11" s="9" t="s">
        <v>1047</v>
      </c>
      <c r="M11" s="8" t="s">
        <v>1852</v>
      </c>
    </row>
    <row r="12" spans="1:13" ht="13.5" customHeight="1" outlineLevel="1" x14ac:dyDescent="0.45">
      <c r="A12" s="7" t="s">
        <v>807</v>
      </c>
      <c r="B12" s="7" t="s">
        <v>808</v>
      </c>
      <c r="C12" s="8" t="s">
        <v>1853</v>
      </c>
      <c r="D12" s="9" t="s">
        <v>1854</v>
      </c>
      <c r="E12" s="8" t="s">
        <v>1855</v>
      </c>
      <c r="F12" s="9" t="s">
        <v>1856</v>
      </c>
      <c r="G12" s="8" t="s">
        <v>1857</v>
      </c>
      <c r="H12" s="9" t="s">
        <v>1858</v>
      </c>
      <c r="I12" s="8" t="s">
        <v>1859</v>
      </c>
      <c r="J12" s="9" t="s">
        <v>1860</v>
      </c>
      <c r="K12" s="8" t="s">
        <v>1851</v>
      </c>
      <c r="L12" s="9" t="s">
        <v>1861</v>
      </c>
      <c r="M12" s="8" t="s">
        <v>302</v>
      </c>
    </row>
    <row r="13" spans="1:13" ht="13.5" customHeight="1" outlineLevel="1" x14ac:dyDescent="0.45">
      <c r="A13" s="7" t="s">
        <v>822</v>
      </c>
      <c r="B13" s="7" t="s">
        <v>823</v>
      </c>
      <c r="C13" s="8" t="s">
        <v>1862</v>
      </c>
      <c r="D13" s="9" t="s">
        <v>802</v>
      </c>
      <c r="E13" s="8" t="s">
        <v>1</v>
      </c>
      <c r="F13" s="9" t="s">
        <v>802</v>
      </c>
      <c r="G13" s="8" t="s">
        <v>1</v>
      </c>
      <c r="H13" s="9" t="s">
        <v>1271</v>
      </c>
      <c r="I13" s="8" t="s">
        <v>1</v>
      </c>
      <c r="J13" s="9" t="s">
        <v>1863</v>
      </c>
      <c r="K13" s="8" t="s">
        <v>1</v>
      </c>
      <c r="L13" s="9" t="s">
        <v>802</v>
      </c>
      <c r="M13" s="8" t="s">
        <v>1</v>
      </c>
    </row>
    <row r="14" spans="1:13" ht="13.5" customHeight="1" outlineLevel="1" x14ac:dyDescent="0.45">
      <c r="A14" s="7" t="s">
        <v>831</v>
      </c>
      <c r="B14" s="7" t="s">
        <v>832</v>
      </c>
      <c r="C14" s="8" t="s">
        <v>1864</v>
      </c>
      <c r="D14" s="9" t="s">
        <v>1865</v>
      </c>
      <c r="E14" s="8" t="s">
        <v>1866</v>
      </c>
      <c r="F14" s="9" t="s">
        <v>1867</v>
      </c>
      <c r="G14" s="8" t="s">
        <v>1868</v>
      </c>
      <c r="H14" s="9" t="s">
        <v>1869</v>
      </c>
      <c r="I14" s="8" t="s">
        <v>353</v>
      </c>
      <c r="J14" s="9" t="s">
        <v>1870</v>
      </c>
      <c r="K14" s="8" t="s">
        <v>1851</v>
      </c>
      <c r="L14" s="9" t="s">
        <v>1871</v>
      </c>
      <c r="M14" s="8" t="s">
        <v>1872</v>
      </c>
    </row>
    <row r="15" spans="1:13" ht="13.5" customHeight="1" outlineLevel="1" x14ac:dyDescent="0.45">
      <c r="A15" s="7" t="s">
        <v>850</v>
      </c>
      <c r="B15" s="7" t="s">
        <v>851</v>
      </c>
      <c r="C15" s="8" t="s">
        <v>1873</v>
      </c>
      <c r="D15" s="9" t="s">
        <v>1874</v>
      </c>
      <c r="E15" s="8" t="s">
        <v>1875</v>
      </c>
      <c r="F15" s="9" t="s">
        <v>1876</v>
      </c>
      <c r="G15" s="8" t="s">
        <v>1</v>
      </c>
      <c r="H15" s="9" t="s">
        <v>802</v>
      </c>
      <c r="I15" s="8" t="s">
        <v>1</v>
      </c>
      <c r="J15" s="9" t="s">
        <v>802</v>
      </c>
      <c r="K15" s="8" t="s">
        <v>1</v>
      </c>
      <c r="L15" s="9" t="s">
        <v>1877</v>
      </c>
      <c r="M15" s="8" t="s">
        <v>602</v>
      </c>
    </row>
    <row r="16" spans="1:13" ht="13.5" customHeight="1" outlineLevel="1" x14ac:dyDescent="0.45">
      <c r="A16" s="7" t="s">
        <v>869</v>
      </c>
      <c r="B16" s="7" t="s">
        <v>870</v>
      </c>
      <c r="C16" s="8" t="s">
        <v>1878</v>
      </c>
      <c r="D16" s="9" t="s">
        <v>1879</v>
      </c>
      <c r="E16" s="8" t="s">
        <v>1880</v>
      </c>
      <c r="F16" s="9" t="s">
        <v>1881</v>
      </c>
      <c r="G16" s="8" t="s">
        <v>1882</v>
      </c>
      <c r="H16" s="9" t="s">
        <v>1883</v>
      </c>
      <c r="I16" s="8" t="s">
        <v>1884</v>
      </c>
      <c r="J16" s="9" t="s">
        <v>1885</v>
      </c>
      <c r="K16" s="8" t="s">
        <v>1814</v>
      </c>
      <c r="L16" s="9" t="s">
        <v>1886</v>
      </c>
      <c r="M16" s="8" t="s">
        <v>468</v>
      </c>
    </row>
    <row r="17" spans="1:13" ht="13.5" customHeight="1" outlineLevel="1" x14ac:dyDescent="0.45">
      <c r="A17" s="7" t="s">
        <v>886</v>
      </c>
      <c r="B17" s="7" t="s">
        <v>887</v>
      </c>
      <c r="C17" s="8" t="s">
        <v>1887</v>
      </c>
      <c r="D17" s="9" t="s">
        <v>1888</v>
      </c>
      <c r="E17" s="8" t="s">
        <v>1889</v>
      </c>
      <c r="F17" s="9" t="s">
        <v>1890</v>
      </c>
      <c r="G17" s="8" t="s">
        <v>1891</v>
      </c>
      <c r="H17" s="9" t="s">
        <v>1892</v>
      </c>
      <c r="I17" s="8" t="s">
        <v>1893</v>
      </c>
      <c r="J17" s="9" t="s">
        <v>1894</v>
      </c>
      <c r="K17" s="8" t="s">
        <v>404</v>
      </c>
      <c r="L17" s="9" t="s">
        <v>1895</v>
      </c>
      <c r="M17" s="8" t="s">
        <v>1896</v>
      </c>
    </row>
    <row r="18" spans="1:13" ht="13.5" customHeight="1" outlineLevel="1" x14ac:dyDescent="0.45">
      <c r="A18" s="7" t="s">
        <v>898</v>
      </c>
      <c r="B18" s="7" t="s">
        <v>899</v>
      </c>
      <c r="C18" s="8" t="s">
        <v>1897</v>
      </c>
      <c r="D18" s="9" t="s">
        <v>1898</v>
      </c>
      <c r="E18" s="8" t="s">
        <v>1899</v>
      </c>
      <c r="F18" s="9" t="s">
        <v>1900</v>
      </c>
      <c r="G18" s="8" t="s">
        <v>1901</v>
      </c>
      <c r="H18" s="9" t="s">
        <v>1902</v>
      </c>
      <c r="I18" s="8" t="s">
        <v>1884</v>
      </c>
      <c r="J18" s="9" t="s">
        <v>1903</v>
      </c>
      <c r="K18" s="8" t="s">
        <v>1904</v>
      </c>
      <c r="L18" s="9" t="s">
        <v>1905</v>
      </c>
      <c r="M18" s="8" t="s">
        <v>1906</v>
      </c>
    </row>
    <row r="19" spans="1:13" ht="13.5" customHeight="1" outlineLevel="1" x14ac:dyDescent="0.45">
      <c r="A19" s="7" t="s">
        <v>915</v>
      </c>
      <c r="B19" s="7" t="s">
        <v>916</v>
      </c>
      <c r="C19" s="8" t="s">
        <v>1907</v>
      </c>
      <c r="D19" s="9" t="s">
        <v>1908</v>
      </c>
      <c r="E19" s="8" t="s">
        <v>1909</v>
      </c>
      <c r="F19" s="9" t="s">
        <v>1910</v>
      </c>
      <c r="G19" s="8" t="s">
        <v>1911</v>
      </c>
      <c r="H19" s="9" t="s">
        <v>1912</v>
      </c>
      <c r="I19" s="8" t="s">
        <v>1913</v>
      </c>
      <c r="J19" s="9" t="s">
        <v>1914</v>
      </c>
      <c r="K19" s="8" t="s">
        <v>1915</v>
      </c>
      <c r="L19" s="9" t="s">
        <v>1916</v>
      </c>
      <c r="M19" s="8" t="s">
        <v>671</v>
      </c>
    </row>
    <row r="20" spans="1:13" ht="13.5" customHeight="1" outlineLevel="1" x14ac:dyDescent="0.45">
      <c r="A20" s="7" t="s">
        <v>927</v>
      </c>
      <c r="B20" s="7" t="s">
        <v>928</v>
      </c>
      <c r="C20" s="8" t="s">
        <v>1917</v>
      </c>
      <c r="D20" s="9" t="s">
        <v>1918</v>
      </c>
      <c r="E20" s="8" t="s">
        <v>1919</v>
      </c>
      <c r="F20" s="9" t="s">
        <v>1920</v>
      </c>
      <c r="G20" s="8" t="s">
        <v>1921</v>
      </c>
      <c r="H20" s="9" t="s">
        <v>1922</v>
      </c>
      <c r="I20" s="8" t="s">
        <v>423</v>
      </c>
      <c r="J20" s="9" t="s">
        <v>1923</v>
      </c>
      <c r="K20" s="8" t="s">
        <v>1851</v>
      </c>
      <c r="L20" s="9" t="s">
        <v>1924</v>
      </c>
      <c r="M20" s="8" t="s">
        <v>205</v>
      </c>
    </row>
    <row r="21" spans="1:13" ht="13.5" customHeight="1" outlineLevel="1" x14ac:dyDescent="0.45">
      <c r="A21" s="7" t="s">
        <v>946</v>
      </c>
      <c r="B21" s="7" t="s">
        <v>947</v>
      </c>
      <c r="C21" s="8" t="s">
        <v>1925</v>
      </c>
      <c r="D21" s="9" t="s">
        <v>1926</v>
      </c>
      <c r="E21" s="8" t="s">
        <v>1927</v>
      </c>
      <c r="F21" s="9" t="s">
        <v>1928</v>
      </c>
      <c r="G21" s="8" t="s">
        <v>1929</v>
      </c>
      <c r="H21" s="9" t="s">
        <v>1930</v>
      </c>
      <c r="I21" s="8" t="s">
        <v>1931</v>
      </c>
      <c r="J21" s="9" t="s">
        <v>1932</v>
      </c>
      <c r="K21" s="8" t="s">
        <v>1814</v>
      </c>
      <c r="L21" s="9" t="s">
        <v>1933</v>
      </c>
      <c r="M21" s="8" t="s">
        <v>1934</v>
      </c>
    </row>
    <row r="22" spans="1:13" ht="13.5" customHeight="1" outlineLevel="1" x14ac:dyDescent="0.45">
      <c r="A22" s="7" t="s">
        <v>964</v>
      </c>
      <c r="B22" s="7" t="s">
        <v>965</v>
      </c>
      <c r="C22" s="8" t="s">
        <v>1935</v>
      </c>
      <c r="D22" s="9" t="s">
        <v>1936</v>
      </c>
      <c r="E22" s="8" t="s">
        <v>1927</v>
      </c>
      <c r="F22" s="9" t="s">
        <v>1937</v>
      </c>
      <c r="G22" s="8" t="s">
        <v>1938</v>
      </c>
      <c r="H22" s="9" t="s">
        <v>1939</v>
      </c>
      <c r="I22" s="8" t="s">
        <v>1940</v>
      </c>
      <c r="J22" s="9" t="s">
        <v>1941</v>
      </c>
      <c r="K22" s="8" t="s">
        <v>1814</v>
      </c>
      <c r="L22" s="9" t="s">
        <v>1942</v>
      </c>
      <c r="M22" s="8" t="s">
        <v>1934</v>
      </c>
    </row>
    <row r="23" spans="1:13" ht="13.5" customHeight="1" outlineLevel="1" x14ac:dyDescent="0.45">
      <c r="A23" s="7" t="s">
        <v>982</v>
      </c>
      <c r="B23" s="7" t="s">
        <v>983</v>
      </c>
      <c r="C23" s="8" t="s">
        <v>1943</v>
      </c>
      <c r="D23" s="9" t="s">
        <v>1944</v>
      </c>
      <c r="E23" s="8" t="s">
        <v>1945</v>
      </c>
      <c r="F23" s="9" t="s">
        <v>1946</v>
      </c>
      <c r="G23" s="8" t="s">
        <v>1899</v>
      </c>
      <c r="H23" s="9" t="s">
        <v>1947</v>
      </c>
      <c r="I23" s="8" t="s">
        <v>1948</v>
      </c>
      <c r="J23" s="9" t="s">
        <v>1949</v>
      </c>
      <c r="K23" s="8" t="s">
        <v>1814</v>
      </c>
      <c r="L23" s="9" t="s">
        <v>1950</v>
      </c>
      <c r="M23" s="8" t="s">
        <v>482</v>
      </c>
    </row>
    <row r="24" spans="1:13" ht="13.5" customHeight="1" outlineLevel="1" x14ac:dyDescent="0.45">
      <c r="A24" s="7" t="s">
        <v>1001</v>
      </c>
      <c r="B24" s="7" t="s">
        <v>1002</v>
      </c>
      <c r="C24" s="8" t="s">
        <v>1951</v>
      </c>
      <c r="D24" s="9" t="s">
        <v>1952</v>
      </c>
      <c r="E24" s="8" t="s">
        <v>1953</v>
      </c>
      <c r="F24" s="9" t="s">
        <v>1954</v>
      </c>
      <c r="G24" s="8" t="s">
        <v>1955</v>
      </c>
      <c r="H24" s="9" t="s">
        <v>1956</v>
      </c>
      <c r="I24" s="8" t="s">
        <v>1957</v>
      </c>
      <c r="J24" s="9" t="s">
        <v>1958</v>
      </c>
      <c r="K24" s="8" t="s">
        <v>1814</v>
      </c>
      <c r="L24" s="9" t="s">
        <v>1959</v>
      </c>
      <c r="M24" s="8" t="s">
        <v>339</v>
      </c>
    </row>
    <row r="25" spans="1:13" ht="13.5" customHeight="1" outlineLevel="1" x14ac:dyDescent="0.45">
      <c r="A25" s="7" t="s">
        <v>1019</v>
      </c>
      <c r="B25" s="7" t="s">
        <v>1020</v>
      </c>
      <c r="C25" s="8" t="s">
        <v>1960</v>
      </c>
      <c r="D25" s="9" t="s">
        <v>1961</v>
      </c>
      <c r="E25" s="8" t="s">
        <v>1962</v>
      </c>
      <c r="F25" s="9" t="s">
        <v>1963</v>
      </c>
      <c r="G25" s="8" t="s">
        <v>1964</v>
      </c>
      <c r="H25" s="9" t="s">
        <v>1965</v>
      </c>
      <c r="I25" s="8" t="s">
        <v>1966</v>
      </c>
      <c r="J25" s="9" t="s">
        <v>1967</v>
      </c>
      <c r="K25" s="8" t="s">
        <v>1814</v>
      </c>
      <c r="L25" s="9" t="s">
        <v>1968</v>
      </c>
      <c r="M25" s="8" t="s">
        <v>1969</v>
      </c>
    </row>
    <row r="26" spans="1:13" ht="13.5" customHeight="1" outlineLevel="1" x14ac:dyDescent="0.45">
      <c r="A26" s="7" t="s">
        <v>1038</v>
      </c>
      <c r="B26" s="7" t="s">
        <v>1039</v>
      </c>
      <c r="C26" s="8" t="s">
        <v>1970</v>
      </c>
      <c r="D26" s="9" t="s">
        <v>802</v>
      </c>
      <c r="E26" s="8" t="s">
        <v>1</v>
      </c>
      <c r="F26" s="9" t="s">
        <v>802</v>
      </c>
      <c r="G26" s="8" t="s">
        <v>1</v>
      </c>
      <c r="H26" s="9" t="s">
        <v>802</v>
      </c>
      <c r="I26" s="8" t="s">
        <v>1</v>
      </c>
      <c r="J26" s="9" t="s">
        <v>802</v>
      </c>
      <c r="K26" s="8" t="s">
        <v>1</v>
      </c>
      <c r="L26" s="9" t="s">
        <v>802</v>
      </c>
      <c r="M26" s="8" t="s">
        <v>1</v>
      </c>
    </row>
    <row r="27" spans="1:13" ht="13.5" customHeight="1" outlineLevel="1" x14ac:dyDescent="0.45">
      <c r="A27" s="7" t="s">
        <v>1056</v>
      </c>
      <c r="B27" s="7" t="s">
        <v>1057</v>
      </c>
      <c r="C27" s="8" t="s">
        <v>1971</v>
      </c>
      <c r="D27" s="9" t="s">
        <v>1972</v>
      </c>
      <c r="E27" s="8" t="s">
        <v>1868</v>
      </c>
      <c r="F27" s="9" t="s">
        <v>1973</v>
      </c>
      <c r="G27" s="8" t="s">
        <v>1974</v>
      </c>
      <c r="H27" s="9" t="s">
        <v>1975</v>
      </c>
      <c r="I27" s="8" t="s">
        <v>1976</v>
      </c>
      <c r="J27" s="9" t="s">
        <v>1977</v>
      </c>
      <c r="K27" s="8" t="s">
        <v>337</v>
      </c>
      <c r="L27" s="9" t="s">
        <v>1978</v>
      </c>
      <c r="M27" s="8" t="s">
        <v>353</v>
      </c>
    </row>
    <row r="28" spans="1:13" ht="13.5" customHeight="1" outlineLevel="1" x14ac:dyDescent="0.45">
      <c r="A28" s="7" t="s">
        <v>1073</v>
      </c>
      <c r="B28" s="7" t="s">
        <v>1074</v>
      </c>
      <c r="C28" s="8" t="s">
        <v>1979</v>
      </c>
      <c r="D28" s="9" t="s">
        <v>1980</v>
      </c>
      <c r="E28" s="8" t="s">
        <v>1981</v>
      </c>
      <c r="F28" s="9" t="s">
        <v>1982</v>
      </c>
      <c r="G28" s="8" t="s">
        <v>1983</v>
      </c>
      <c r="H28" s="9" t="s">
        <v>1984</v>
      </c>
      <c r="I28" s="8" t="s">
        <v>1985</v>
      </c>
      <c r="J28" s="9" t="s">
        <v>1986</v>
      </c>
      <c r="K28" s="8" t="s">
        <v>1987</v>
      </c>
      <c r="L28" s="9" t="s">
        <v>971</v>
      </c>
      <c r="M28" s="8" t="s">
        <v>1987</v>
      </c>
    </row>
    <row r="29" spans="1:13" ht="13.5" customHeight="1" outlineLevel="1" x14ac:dyDescent="0.45">
      <c r="A29" s="7" t="s">
        <v>1084</v>
      </c>
      <c r="B29" s="7" t="s">
        <v>1085</v>
      </c>
      <c r="C29" s="8" t="s">
        <v>1988</v>
      </c>
      <c r="D29" s="9" t="s">
        <v>1989</v>
      </c>
      <c r="E29" s="8" t="s">
        <v>1990</v>
      </c>
      <c r="F29" s="9" t="s">
        <v>1991</v>
      </c>
      <c r="G29" s="8" t="s">
        <v>1992</v>
      </c>
      <c r="H29" s="9" t="s">
        <v>1993</v>
      </c>
      <c r="I29" s="8" t="s">
        <v>1994</v>
      </c>
      <c r="J29" s="9" t="s">
        <v>1995</v>
      </c>
      <c r="K29" s="8" t="s">
        <v>1814</v>
      </c>
      <c r="L29" s="9" t="s">
        <v>1996</v>
      </c>
      <c r="M29" s="8" t="s">
        <v>1997</v>
      </c>
    </row>
    <row r="30" spans="1:13" ht="13.5" customHeight="1" outlineLevel="1" x14ac:dyDescent="0.45">
      <c r="A30" s="7" t="s">
        <v>1998</v>
      </c>
      <c r="B30" s="7" t="s">
        <v>1999</v>
      </c>
      <c r="C30" s="8" t="s">
        <v>2000</v>
      </c>
      <c r="D30" s="9" t="s">
        <v>2001</v>
      </c>
      <c r="E30" s="8" t="s">
        <v>2002</v>
      </c>
      <c r="F30" s="9" t="s">
        <v>2003</v>
      </c>
      <c r="G30" s="8" t="s">
        <v>1821</v>
      </c>
      <c r="H30" s="9" t="s">
        <v>2004</v>
      </c>
      <c r="I30" s="8" t="s">
        <v>1904</v>
      </c>
      <c r="J30" s="9" t="s">
        <v>2005</v>
      </c>
      <c r="K30" s="8" t="s">
        <v>1814</v>
      </c>
      <c r="L30" s="9" t="s">
        <v>2006</v>
      </c>
      <c r="M30" s="8" t="s">
        <v>436</v>
      </c>
    </row>
    <row r="31" spans="1:13" ht="13.5" customHeight="1" outlineLevel="1" x14ac:dyDescent="0.45">
      <c r="A31" s="7" t="s">
        <v>1100</v>
      </c>
      <c r="B31" s="7" t="s">
        <v>1101</v>
      </c>
      <c r="C31" s="8" t="s">
        <v>2007</v>
      </c>
      <c r="D31" s="9" t="s">
        <v>2008</v>
      </c>
      <c r="E31" s="8" t="s">
        <v>2009</v>
      </c>
      <c r="F31" s="9" t="s">
        <v>2010</v>
      </c>
      <c r="G31" s="8" t="s">
        <v>2011</v>
      </c>
      <c r="H31" s="9" t="s">
        <v>2012</v>
      </c>
      <c r="I31" s="8" t="s">
        <v>676</v>
      </c>
      <c r="J31" s="9" t="s">
        <v>888</v>
      </c>
      <c r="K31" s="8" t="s">
        <v>1814</v>
      </c>
      <c r="L31" s="9" t="s">
        <v>2013</v>
      </c>
      <c r="M31" s="8" t="s">
        <v>1931</v>
      </c>
    </row>
    <row r="32" spans="1:13" ht="13.5" customHeight="1" outlineLevel="1" x14ac:dyDescent="0.45">
      <c r="A32" s="7" t="s">
        <v>1111</v>
      </c>
      <c r="B32" s="7" t="s">
        <v>1112</v>
      </c>
      <c r="C32" s="8" t="s">
        <v>2014</v>
      </c>
      <c r="D32" s="9" t="s">
        <v>2015</v>
      </c>
      <c r="E32" s="8" t="s">
        <v>2016</v>
      </c>
      <c r="F32" s="9" t="s">
        <v>2017</v>
      </c>
      <c r="G32" s="8" t="s">
        <v>2018</v>
      </c>
      <c r="H32" s="9" t="s">
        <v>2019</v>
      </c>
      <c r="I32" s="8" t="s">
        <v>171</v>
      </c>
      <c r="J32" s="9" t="s">
        <v>2020</v>
      </c>
      <c r="K32" s="8" t="s">
        <v>1915</v>
      </c>
      <c r="L32" s="9" t="s">
        <v>2021</v>
      </c>
      <c r="M32" s="8" t="s">
        <v>2022</v>
      </c>
    </row>
    <row r="33" spans="1:13" ht="13.5" customHeight="1" outlineLevel="1" x14ac:dyDescent="0.45">
      <c r="A33" s="7" t="s">
        <v>1130</v>
      </c>
      <c r="B33" s="7" t="s">
        <v>1131</v>
      </c>
      <c r="C33" s="8" t="s">
        <v>2023</v>
      </c>
      <c r="D33" s="9" t="s">
        <v>2024</v>
      </c>
      <c r="E33" s="8" t="s">
        <v>1868</v>
      </c>
      <c r="F33" s="9" t="s">
        <v>2025</v>
      </c>
      <c r="G33" s="8" t="s">
        <v>2026</v>
      </c>
      <c r="H33" s="9" t="s">
        <v>2027</v>
      </c>
      <c r="I33" s="8" t="s">
        <v>676</v>
      </c>
      <c r="J33" s="9" t="s">
        <v>2028</v>
      </c>
      <c r="K33" s="8" t="s">
        <v>337</v>
      </c>
      <c r="L33" s="9" t="s">
        <v>2029</v>
      </c>
      <c r="M33" s="8" t="s">
        <v>353</v>
      </c>
    </row>
    <row r="34" spans="1:13" ht="13.5" customHeight="1" outlineLevel="1" x14ac:dyDescent="0.45">
      <c r="A34" s="7" t="s">
        <v>1146</v>
      </c>
      <c r="B34" s="7" t="s">
        <v>1147</v>
      </c>
      <c r="C34" s="8" t="s">
        <v>2030</v>
      </c>
      <c r="D34" s="9" t="s">
        <v>2031</v>
      </c>
      <c r="E34" s="8" t="s">
        <v>2032</v>
      </c>
      <c r="F34" s="9" t="s">
        <v>2033</v>
      </c>
      <c r="G34" s="8" t="s">
        <v>2034</v>
      </c>
      <c r="H34" s="9" t="s">
        <v>2035</v>
      </c>
      <c r="I34" s="8" t="s">
        <v>2036</v>
      </c>
      <c r="J34" s="9" t="s">
        <v>2037</v>
      </c>
      <c r="K34" s="8" t="s">
        <v>1987</v>
      </c>
      <c r="L34" s="9" t="s">
        <v>2038</v>
      </c>
      <c r="M34" s="8" t="s">
        <v>201</v>
      </c>
    </row>
    <row r="35" spans="1:13" ht="13.5" customHeight="1" outlineLevel="1" x14ac:dyDescent="0.45">
      <c r="A35" s="7" t="s">
        <v>1174</v>
      </c>
      <c r="B35" s="7" t="s">
        <v>1175</v>
      </c>
      <c r="C35" s="8" t="s">
        <v>2039</v>
      </c>
      <c r="D35" s="9" t="s">
        <v>2040</v>
      </c>
      <c r="E35" s="8" t="s">
        <v>2041</v>
      </c>
      <c r="F35" s="9" t="s">
        <v>2042</v>
      </c>
      <c r="G35" s="8" t="s">
        <v>193</v>
      </c>
      <c r="H35" s="9" t="s">
        <v>2043</v>
      </c>
      <c r="I35" s="8" t="s">
        <v>2044</v>
      </c>
      <c r="J35" s="9" t="s">
        <v>2045</v>
      </c>
      <c r="K35" s="8" t="s">
        <v>404</v>
      </c>
      <c r="L35" s="9" t="s">
        <v>2046</v>
      </c>
      <c r="M35" s="8" t="s">
        <v>2047</v>
      </c>
    </row>
    <row r="36" spans="1:13" ht="20" customHeight="1" x14ac:dyDescent="0.45">
      <c r="A36" s="27" t="s">
        <v>2048</v>
      </c>
      <c r="B36" s="27" t="s">
        <v>1</v>
      </c>
      <c r="C36" s="29" t="s">
        <v>1</v>
      </c>
      <c r="D36" s="28" t="s">
        <v>1</v>
      </c>
      <c r="E36" s="29" t="s">
        <v>1</v>
      </c>
      <c r="F36" s="28" t="s">
        <v>1</v>
      </c>
      <c r="G36" s="29" t="s">
        <v>1</v>
      </c>
      <c r="H36" s="28" t="s">
        <v>1</v>
      </c>
      <c r="I36" s="29" t="s">
        <v>1</v>
      </c>
      <c r="J36" s="28" t="s">
        <v>1</v>
      </c>
      <c r="K36" s="29" t="s">
        <v>1</v>
      </c>
      <c r="L36" s="28" t="s">
        <v>1</v>
      </c>
      <c r="M36" s="29" t="s">
        <v>1</v>
      </c>
    </row>
    <row r="37" spans="1:13" ht="13.5" customHeight="1" outlineLevel="1" x14ac:dyDescent="0.45">
      <c r="A37" s="17" t="s">
        <v>2049</v>
      </c>
      <c r="B37" s="17" t="s">
        <v>1</v>
      </c>
      <c r="C37" s="8" t="s">
        <v>2050</v>
      </c>
      <c r="D37" s="9" t="s">
        <v>2051</v>
      </c>
      <c r="E37" s="8" t="s">
        <v>2052</v>
      </c>
      <c r="F37" s="9" t="s">
        <v>2053</v>
      </c>
      <c r="G37" s="8" t="s">
        <v>2054</v>
      </c>
      <c r="H37" s="9" t="s">
        <v>2055</v>
      </c>
      <c r="I37" s="8" t="s">
        <v>430</v>
      </c>
      <c r="J37" s="9" t="s">
        <v>2056</v>
      </c>
      <c r="K37" s="8" t="s">
        <v>1814</v>
      </c>
      <c r="L37" s="9" t="s">
        <v>2057</v>
      </c>
      <c r="M37" s="8" t="s">
        <v>2058</v>
      </c>
    </row>
    <row r="38" spans="1:13" ht="13.5" customHeight="1" outlineLevel="1" x14ac:dyDescent="0.45">
      <c r="A38" s="17" t="s">
        <v>2059</v>
      </c>
      <c r="B38" s="17" t="s">
        <v>1</v>
      </c>
      <c r="C38" s="8" t="s">
        <v>2060</v>
      </c>
      <c r="D38" s="9" t="s">
        <v>2061</v>
      </c>
      <c r="E38" s="8" t="s">
        <v>2062</v>
      </c>
      <c r="F38" s="9" t="s">
        <v>2063</v>
      </c>
      <c r="G38" s="8" t="s">
        <v>2064</v>
      </c>
      <c r="H38" s="9" t="s">
        <v>2065</v>
      </c>
      <c r="I38" s="8" t="s">
        <v>2066</v>
      </c>
      <c r="J38" s="9" t="s">
        <v>2067</v>
      </c>
      <c r="K38" s="8" t="s">
        <v>404</v>
      </c>
      <c r="L38" s="9" t="s">
        <v>2068</v>
      </c>
      <c r="M38" s="8" t="s">
        <v>234</v>
      </c>
    </row>
    <row r="39" spans="1:13" ht="13.5" customHeight="1" outlineLevel="1" x14ac:dyDescent="0.45">
      <c r="A39" s="17" t="s">
        <v>2069</v>
      </c>
      <c r="B39" s="17" t="s">
        <v>1</v>
      </c>
      <c r="C39" s="8" t="s">
        <v>2070</v>
      </c>
      <c r="D39" s="9" t="s">
        <v>2071</v>
      </c>
      <c r="E39" s="8" t="s">
        <v>2072</v>
      </c>
      <c r="F39" s="9" t="s">
        <v>2073</v>
      </c>
      <c r="G39" s="8" t="s">
        <v>2074</v>
      </c>
      <c r="H39" s="9" t="s">
        <v>2075</v>
      </c>
      <c r="I39" s="8" t="s">
        <v>2076</v>
      </c>
      <c r="J39" s="9" t="s">
        <v>2077</v>
      </c>
      <c r="K39" s="8" t="s">
        <v>1814</v>
      </c>
      <c r="L39" s="9" t="s">
        <v>2078</v>
      </c>
      <c r="M39" s="8" t="s">
        <v>450</v>
      </c>
    </row>
    <row r="40" spans="1:13" ht="13.5" customHeight="1" outlineLevel="1" x14ac:dyDescent="0.45">
      <c r="A40" s="17" t="s">
        <v>2079</v>
      </c>
      <c r="B40" s="17" t="s">
        <v>1</v>
      </c>
      <c r="C40" s="8" t="s">
        <v>2080</v>
      </c>
      <c r="D40" s="9" t="s">
        <v>2081</v>
      </c>
      <c r="E40" s="8" t="s">
        <v>2082</v>
      </c>
      <c r="F40" s="9" t="s">
        <v>2083</v>
      </c>
      <c r="G40" s="8" t="s">
        <v>2084</v>
      </c>
      <c r="H40" s="9" t="s">
        <v>2085</v>
      </c>
      <c r="I40" s="8" t="s">
        <v>2086</v>
      </c>
      <c r="J40" s="9" t="s">
        <v>2087</v>
      </c>
      <c r="K40" s="8" t="s">
        <v>351</v>
      </c>
      <c r="L40" s="9" t="s">
        <v>2088</v>
      </c>
      <c r="M40" s="8" t="s">
        <v>430</v>
      </c>
    </row>
    <row r="41" spans="1:13" ht="20" customHeight="1" x14ac:dyDescent="0.45">
      <c r="A41" s="27" t="s">
        <v>2089</v>
      </c>
      <c r="B41" s="27" t="s">
        <v>1</v>
      </c>
      <c r="C41" s="29" t="s">
        <v>1</v>
      </c>
      <c r="D41" s="28" t="s">
        <v>1</v>
      </c>
      <c r="E41" s="29" t="s">
        <v>1</v>
      </c>
      <c r="F41" s="28" t="s">
        <v>1</v>
      </c>
      <c r="G41" s="29" t="s">
        <v>1</v>
      </c>
      <c r="H41" s="28" t="s">
        <v>1</v>
      </c>
      <c r="I41" s="29" t="s">
        <v>1</v>
      </c>
      <c r="J41" s="28" t="s">
        <v>1</v>
      </c>
      <c r="K41" s="29" t="s">
        <v>1</v>
      </c>
      <c r="L41" s="28" t="s">
        <v>1</v>
      </c>
      <c r="M41" s="29" t="s">
        <v>1</v>
      </c>
    </row>
    <row r="42" spans="1:13" ht="13.5" customHeight="1" outlineLevel="1" x14ac:dyDescent="0.45">
      <c r="A42" s="17" t="s">
        <v>2090</v>
      </c>
      <c r="B42" s="17" t="s">
        <v>1</v>
      </c>
      <c r="C42" s="8" t="s">
        <v>2091</v>
      </c>
      <c r="D42" s="9" t="s">
        <v>2092</v>
      </c>
      <c r="E42" s="8" t="s">
        <v>2082</v>
      </c>
      <c r="F42" s="9" t="s">
        <v>2093</v>
      </c>
      <c r="G42" s="8" t="s">
        <v>2094</v>
      </c>
      <c r="H42" s="9" t="s">
        <v>2095</v>
      </c>
      <c r="I42" s="8" t="s">
        <v>2096</v>
      </c>
      <c r="J42" s="9" t="s">
        <v>2097</v>
      </c>
      <c r="K42" s="8" t="s">
        <v>1841</v>
      </c>
      <c r="L42" s="9" t="s">
        <v>2098</v>
      </c>
      <c r="M42" s="8" t="s">
        <v>430</v>
      </c>
    </row>
    <row r="43" spans="1:13" ht="13.5" customHeight="1" outlineLevel="1" x14ac:dyDescent="0.45">
      <c r="A43" s="17" t="s">
        <v>2099</v>
      </c>
      <c r="B43" s="17" t="s">
        <v>1</v>
      </c>
      <c r="C43" s="8" t="s">
        <v>2100</v>
      </c>
      <c r="D43" s="9" t="s">
        <v>2101</v>
      </c>
      <c r="E43" s="8" t="s">
        <v>2102</v>
      </c>
      <c r="F43" s="9" t="s">
        <v>2103</v>
      </c>
      <c r="G43" s="8" t="s">
        <v>2104</v>
      </c>
      <c r="H43" s="9" t="s">
        <v>2105</v>
      </c>
      <c r="I43" s="8" t="s">
        <v>2106</v>
      </c>
      <c r="J43" s="9" t="s">
        <v>2107</v>
      </c>
      <c r="K43" s="8" t="s">
        <v>2108</v>
      </c>
      <c r="L43" s="9" t="s">
        <v>2109</v>
      </c>
      <c r="M43" s="8" t="s">
        <v>475</v>
      </c>
    </row>
    <row r="44" spans="1:13" ht="13.5" customHeight="1" outlineLevel="1" x14ac:dyDescent="0.45">
      <c r="A44" s="17" t="s">
        <v>2110</v>
      </c>
      <c r="B44" s="17" t="s">
        <v>1</v>
      </c>
      <c r="C44" s="8" t="s">
        <v>2111</v>
      </c>
      <c r="D44" s="9" t="s">
        <v>2112</v>
      </c>
      <c r="E44" s="8" t="s">
        <v>1821</v>
      </c>
      <c r="F44" s="9" t="s">
        <v>2113</v>
      </c>
      <c r="G44" s="8" t="s">
        <v>2114</v>
      </c>
      <c r="H44" s="9" t="s">
        <v>2115</v>
      </c>
      <c r="I44" s="8" t="s">
        <v>523</v>
      </c>
      <c r="J44" s="9" t="s">
        <v>2116</v>
      </c>
      <c r="K44" s="8" t="s">
        <v>1987</v>
      </c>
      <c r="L44" s="9" t="s">
        <v>2117</v>
      </c>
      <c r="M44" s="8" t="s">
        <v>2118</v>
      </c>
    </row>
    <row r="45" spans="1:13" ht="13.5" customHeight="1" outlineLevel="1" x14ac:dyDescent="0.45">
      <c r="A45" s="17" t="s">
        <v>2119</v>
      </c>
      <c r="B45" s="17" t="s">
        <v>1</v>
      </c>
      <c r="C45" s="8" t="s">
        <v>2120</v>
      </c>
      <c r="D45" s="9" t="s">
        <v>2121</v>
      </c>
      <c r="E45" s="8" t="s">
        <v>1880</v>
      </c>
      <c r="F45" s="9" t="s">
        <v>2122</v>
      </c>
      <c r="G45" s="8" t="s">
        <v>2123</v>
      </c>
      <c r="H45" s="9" t="s">
        <v>2124</v>
      </c>
      <c r="I45" s="8" t="s">
        <v>2125</v>
      </c>
      <c r="J45" s="9" t="s">
        <v>2126</v>
      </c>
      <c r="K45" s="8" t="s">
        <v>337</v>
      </c>
      <c r="L45" s="9" t="s">
        <v>2127</v>
      </c>
      <c r="M45" s="8" t="s">
        <v>468</v>
      </c>
    </row>
    <row r="46" spans="1:13" ht="13.5" customHeight="1" outlineLevel="1" x14ac:dyDescent="0.45">
      <c r="A46" s="17" t="s">
        <v>2128</v>
      </c>
      <c r="B46" s="17" t="s">
        <v>1</v>
      </c>
      <c r="C46" s="8" t="s">
        <v>2129</v>
      </c>
      <c r="D46" s="9" t="s">
        <v>2130</v>
      </c>
      <c r="E46" s="8" t="s">
        <v>2131</v>
      </c>
      <c r="F46" s="9" t="s">
        <v>2132</v>
      </c>
      <c r="G46" s="8" t="s">
        <v>2133</v>
      </c>
      <c r="H46" s="9" t="s">
        <v>2134</v>
      </c>
      <c r="I46" s="8" t="s">
        <v>2135</v>
      </c>
      <c r="J46" s="9" t="s">
        <v>2136</v>
      </c>
      <c r="K46" s="8" t="s">
        <v>1814</v>
      </c>
      <c r="L46" s="9" t="s">
        <v>2137</v>
      </c>
      <c r="M46" s="8" t="s">
        <v>2138</v>
      </c>
    </row>
    <row r="47" spans="1:13" ht="13.5" customHeight="1" outlineLevel="1" x14ac:dyDescent="0.45">
      <c r="A47" s="17" t="s">
        <v>2139</v>
      </c>
      <c r="B47" s="17" t="s">
        <v>1</v>
      </c>
      <c r="C47" s="8" t="s">
        <v>2140</v>
      </c>
      <c r="D47" s="9" t="s">
        <v>2141</v>
      </c>
      <c r="E47" s="8" t="s">
        <v>2142</v>
      </c>
      <c r="F47" s="9" t="s">
        <v>2143</v>
      </c>
      <c r="G47" s="8" t="s">
        <v>2144</v>
      </c>
      <c r="H47" s="9" t="s">
        <v>2145</v>
      </c>
      <c r="I47" s="8" t="s">
        <v>1940</v>
      </c>
      <c r="J47" s="9" t="s">
        <v>2146</v>
      </c>
      <c r="K47" s="8" t="s">
        <v>1814</v>
      </c>
      <c r="L47" s="9" t="s">
        <v>2147</v>
      </c>
      <c r="M47" s="8" t="s">
        <v>2148</v>
      </c>
    </row>
    <row r="48" spans="1:13" ht="13.5" customHeight="1" outlineLevel="1" x14ac:dyDescent="0.45">
      <c r="A48" s="17" t="s">
        <v>2149</v>
      </c>
      <c r="B48" s="17" t="s">
        <v>1</v>
      </c>
      <c r="C48" s="8" t="s">
        <v>2150</v>
      </c>
      <c r="D48" s="9" t="s">
        <v>2151</v>
      </c>
      <c r="E48" s="8" t="s">
        <v>2152</v>
      </c>
      <c r="F48" s="9" t="s">
        <v>2153</v>
      </c>
      <c r="G48" s="8" t="s">
        <v>1921</v>
      </c>
      <c r="H48" s="9" t="s">
        <v>2154</v>
      </c>
      <c r="I48" s="8" t="s">
        <v>423</v>
      </c>
      <c r="J48" s="9" t="s">
        <v>2155</v>
      </c>
      <c r="K48" s="8" t="s">
        <v>1814</v>
      </c>
      <c r="L48" s="9" t="s">
        <v>2156</v>
      </c>
      <c r="M48" s="8" t="s">
        <v>2157</v>
      </c>
    </row>
    <row r="49" spans="1:26" ht="13.5" customHeight="1" outlineLevel="1" x14ac:dyDescent="0.45">
      <c r="A49" s="17" t="s">
        <v>2158</v>
      </c>
      <c r="B49" s="17" t="s">
        <v>1</v>
      </c>
      <c r="C49" s="8" t="s">
        <v>2159</v>
      </c>
      <c r="D49" s="9" t="s">
        <v>2160</v>
      </c>
      <c r="E49" s="8" t="s">
        <v>2161</v>
      </c>
      <c r="F49" s="9" t="s">
        <v>2162</v>
      </c>
      <c r="G49" s="8" t="s">
        <v>2163</v>
      </c>
      <c r="H49" s="9" t="s">
        <v>2164</v>
      </c>
      <c r="I49" s="8" t="s">
        <v>2165</v>
      </c>
      <c r="J49" s="9" t="s">
        <v>2166</v>
      </c>
      <c r="K49" s="8" t="s">
        <v>1814</v>
      </c>
      <c r="L49" s="9" t="s">
        <v>2167</v>
      </c>
      <c r="M49" s="8" t="s">
        <v>2168</v>
      </c>
    </row>
    <row r="50" spans="1:26" ht="13.5" customHeight="1" outlineLevel="1" x14ac:dyDescent="0.45">
      <c r="A50" s="17" t="s">
        <v>2169</v>
      </c>
      <c r="B50" s="17" t="s">
        <v>1</v>
      </c>
      <c r="C50" s="8" t="s">
        <v>2170</v>
      </c>
      <c r="D50" s="9" t="s">
        <v>2171</v>
      </c>
      <c r="E50" s="8" t="s">
        <v>1891</v>
      </c>
      <c r="F50" s="9" t="s">
        <v>2172</v>
      </c>
      <c r="G50" s="8" t="s">
        <v>1962</v>
      </c>
      <c r="H50" s="9" t="s">
        <v>2173</v>
      </c>
      <c r="I50" s="8" t="s">
        <v>1969</v>
      </c>
      <c r="J50" s="9" t="s">
        <v>2174</v>
      </c>
      <c r="K50" s="8" t="s">
        <v>1851</v>
      </c>
      <c r="L50" s="9" t="s">
        <v>2175</v>
      </c>
      <c r="M50" s="8" t="s">
        <v>2176</v>
      </c>
    </row>
    <row r="51" spans="1:26" ht="13.5" customHeight="1" outlineLevel="1" x14ac:dyDescent="0.45">
      <c r="A51" s="17" t="s">
        <v>2177</v>
      </c>
      <c r="B51" s="17" t="s">
        <v>1</v>
      </c>
      <c r="C51" s="8" t="s">
        <v>2178</v>
      </c>
      <c r="D51" s="9" t="s">
        <v>2179</v>
      </c>
      <c r="E51" s="8" t="s">
        <v>2002</v>
      </c>
      <c r="F51" s="9" t="s">
        <v>2180</v>
      </c>
      <c r="G51" s="8" t="s">
        <v>1962</v>
      </c>
      <c r="H51" s="9" t="s">
        <v>2181</v>
      </c>
      <c r="I51" s="8" t="s">
        <v>2182</v>
      </c>
      <c r="J51" s="9" t="s">
        <v>2183</v>
      </c>
      <c r="K51" s="8" t="s">
        <v>404</v>
      </c>
      <c r="L51" s="9" t="s">
        <v>2184</v>
      </c>
      <c r="M51" s="8" t="s">
        <v>436</v>
      </c>
    </row>
    <row r="52" spans="1:26" ht="20" customHeight="1" x14ac:dyDescent="0.45">
      <c r="A52" s="24" t="s">
        <v>4</v>
      </c>
      <c r="B52" s="24" t="s">
        <v>1</v>
      </c>
      <c r="C52" s="11" t="s">
        <v>2185</v>
      </c>
      <c r="D52" s="11" t="s">
        <v>2186</v>
      </c>
      <c r="E52" s="11" t="s">
        <v>2187</v>
      </c>
      <c r="F52" s="11" t="s">
        <v>2188</v>
      </c>
      <c r="G52" s="11" t="s">
        <v>2189</v>
      </c>
      <c r="H52" s="11" t="s">
        <v>2190</v>
      </c>
      <c r="I52" s="11" t="s">
        <v>2191</v>
      </c>
      <c r="J52" s="11" t="s">
        <v>2192</v>
      </c>
      <c r="K52" s="11" t="s">
        <v>404</v>
      </c>
      <c r="L52" s="11" t="s">
        <v>2193</v>
      </c>
      <c r="M52" s="11" t="s">
        <v>2194</v>
      </c>
    </row>
    <row r="53" spans="1:26" ht="4.5" customHeight="1" x14ac:dyDescent="0.45">
      <c r="A53" s="25" t="s">
        <v>1</v>
      </c>
      <c r="B53" s="25" t="s">
        <v>1</v>
      </c>
      <c r="C53" s="5" t="s">
        <v>1</v>
      </c>
      <c r="D53" s="5" t="s">
        <v>1</v>
      </c>
      <c r="E53" s="5" t="s">
        <v>1</v>
      </c>
      <c r="F53" s="5" t="s">
        <v>1</v>
      </c>
      <c r="G53" s="5" t="s">
        <v>1</v>
      </c>
      <c r="H53" s="5" t="s">
        <v>1</v>
      </c>
      <c r="I53" s="5" t="s">
        <v>1</v>
      </c>
      <c r="J53" s="5" t="s">
        <v>1</v>
      </c>
      <c r="K53" s="5" t="s">
        <v>1</v>
      </c>
      <c r="L53" s="5" t="s">
        <v>1</v>
      </c>
      <c r="M53" s="5" t="s">
        <v>1</v>
      </c>
    </row>
    <row r="54" spans="1:26" ht="4.5" customHeight="1" x14ac:dyDescent="0.45">
      <c r="A54" s="20" t="s">
        <v>1</v>
      </c>
      <c r="B54" s="20" t="s">
        <v>1</v>
      </c>
      <c r="C54" s="20" t="s">
        <v>1</v>
      </c>
      <c r="D54" s="20" t="s">
        <v>1</v>
      </c>
      <c r="E54" s="20" t="s">
        <v>1</v>
      </c>
      <c r="F54" s="20" t="s">
        <v>1</v>
      </c>
      <c r="G54" s="20" t="s">
        <v>1</v>
      </c>
      <c r="H54" s="20" t="s">
        <v>1</v>
      </c>
      <c r="I54" s="20" t="s">
        <v>1</v>
      </c>
      <c r="J54" s="20" t="s">
        <v>1</v>
      </c>
      <c r="K54" s="20" t="s">
        <v>1</v>
      </c>
      <c r="L54" s="20" t="s">
        <v>1</v>
      </c>
      <c r="M54" s="20" t="s">
        <v>1</v>
      </c>
      <c r="N54" s="20"/>
      <c r="O54" s="20"/>
      <c r="P54" s="20"/>
      <c r="Q54" s="20"/>
      <c r="R54" s="20"/>
      <c r="S54" s="20"/>
      <c r="T54" s="20"/>
      <c r="U54" s="20"/>
      <c r="V54" s="20"/>
      <c r="W54" s="20"/>
      <c r="X54" s="20"/>
      <c r="Y54" s="20"/>
      <c r="Z54" s="20"/>
    </row>
    <row r="55" spans="1:26" ht="13.5" customHeight="1" x14ac:dyDescent="0.45">
      <c r="A55" s="19" t="s">
        <v>103</v>
      </c>
      <c r="B55" s="19" t="s">
        <v>1</v>
      </c>
      <c r="C55" s="19" t="s">
        <v>1</v>
      </c>
      <c r="D55" s="19" t="s">
        <v>1</v>
      </c>
      <c r="E55" s="19" t="s">
        <v>1</v>
      </c>
      <c r="F55" s="19" t="s">
        <v>1</v>
      </c>
      <c r="G55" s="19" t="s">
        <v>1</v>
      </c>
      <c r="H55" s="19" t="s">
        <v>1</v>
      </c>
      <c r="I55" s="19" t="s">
        <v>1</v>
      </c>
      <c r="J55" s="19" t="s">
        <v>1</v>
      </c>
      <c r="K55" s="19" t="s">
        <v>1</v>
      </c>
      <c r="L55" s="19" t="s">
        <v>1</v>
      </c>
      <c r="M55" s="19" t="s">
        <v>1</v>
      </c>
      <c r="N55" s="20"/>
      <c r="O55" s="20"/>
      <c r="P55" s="20"/>
      <c r="Q55" s="20"/>
      <c r="R55" s="20"/>
      <c r="S55" s="20"/>
      <c r="T55" s="20"/>
      <c r="U55" s="20"/>
      <c r="V55" s="20"/>
      <c r="W55" s="20"/>
      <c r="X55" s="20"/>
      <c r="Y55" s="20"/>
      <c r="Z55" s="20"/>
    </row>
    <row r="56" spans="1:26" ht="13.5" customHeight="1" x14ac:dyDescent="0.45">
      <c r="A56" s="19" t="s">
        <v>2195</v>
      </c>
      <c r="B56" s="19" t="s">
        <v>1</v>
      </c>
      <c r="C56" s="19" t="s">
        <v>1</v>
      </c>
      <c r="D56" s="19" t="s">
        <v>1</v>
      </c>
      <c r="E56" s="19" t="s">
        <v>1</v>
      </c>
      <c r="F56" s="19" t="s">
        <v>1</v>
      </c>
      <c r="G56" s="19" t="s">
        <v>1</v>
      </c>
      <c r="H56" s="19" t="s">
        <v>1</v>
      </c>
      <c r="I56" s="19" t="s">
        <v>1</v>
      </c>
      <c r="J56" s="19" t="s">
        <v>1</v>
      </c>
      <c r="K56" s="19" t="s">
        <v>1</v>
      </c>
      <c r="L56" s="19" t="s">
        <v>1</v>
      </c>
      <c r="M56" s="19" t="s">
        <v>1</v>
      </c>
      <c r="N56" s="20"/>
      <c r="O56" s="20"/>
      <c r="P56" s="20"/>
      <c r="Q56" s="20"/>
      <c r="R56" s="20"/>
      <c r="S56" s="20"/>
      <c r="T56" s="20"/>
      <c r="U56" s="20"/>
      <c r="V56" s="20"/>
      <c r="W56" s="20"/>
      <c r="X56" s="20"/>
      <c r="Y56" s="20"/>
      <c r="Z56" s="20"/>
    </row>
    <row r="57" spans="1:26" ht="13.5" customHeight="1" x14ac:dyDescent="0.45">
      <c r="A57" s="19" t="s">
        <v>2196</v>
      </c>
      <c r="B57" s="19" t="s">
        <v>1</v>
      </c>
      <c r="C57" s="19" t="s">
        <v>1</v>
      </c>
      <c r="D57" s="19" t="s">
        <v>1</v>
      </c>
      <c r="E57" s="19" t="s">
        <v>1</v>
      </c>
      <c r="F57" s="19" t="s">
        <v>1</v>
      </c>
      <c r="G57" s="19" t="s">
        <v>1</v>
      </c>
      <c r="H57" s="19" t="s">
        <v>1</v>
      </c>
      <c r="I57" s="19" t="s">
        <v>1</v>
      </c>
      <c r="J57" s="19" t="s">
        <v>1</v>
      </c>
      <c r="K57" s="19" t="s">
        <v>1</v>
      </c>
      <c r="L57" s="19" t="s">
        <v>1</v>
      </c>
      <c r="M57" s="19" t="s">
        <v>1</v>
      </c>
      <c r="N57" s="20"/>
      <c r="O57" s="20"/>
      <c r="P57" s="20"/>
      <c r="Q57" s="20"/>
      <c r="R57" s="20"/>
      <c r="S57" s="20"/>
      <c r="T57" s="20"/>
      <c r="U57" s="20"/>
      <c r="V57" s="20"/>
      <c r="W57" s="20"/>
      <c r="X57" s="20"/>
      <c r="Y57" s="20"/>
      <c r="Z57" s="20"/>
    </row>
    <row r="58" spans="1:26" ht="13.5" customHeight="1" x14ac:dyDescent="0.45">
      <c r="A58" s="19" t="s">
        <v>2197</v>
      </c>
      <c r="B58" s="19" t="s">
        <v>1</v>
      </c>
      <c r="C58" s="19" t="s">
        <v>1</v>
      </c>
      <c r="D58" s="19" t="s">
        <v>1</v>
      </c>
      <c r="E58" s="19" t="s">
        <v>1</v>
      </c>
      <c r="F58" s="19" t="s">
        <v>1</v>
      </c>
      <c r="G58" s="19" t="s">
        <v>1</v>
      </c>
      <c r="H58" s="19" t="s">
        <v>1</v>
      </c>
      <c r="I58" s="19" t="s">
        <v>1</v>
      </c>
      <c r="J58" s="19" t="s">
        <v>1</v>
      </c>
      <c r="K58" s="19" t="s">
        <v>1</v>
      </c>
      <c r="L58" s="19" t="s">
        <v>1</v>
      </c>
      <c r="M58" s="19" t="s">
        <v>1</v>
      </c>
      <c r="N58" s="20"/>
      <c r="O58" s="20"/>
      <c r="P58" s="20"/>
      <c r="Q58" s="20"/>
      <c r="R58" s="20"/>
      <c r="S58" s="20"/>
      <c r="T58" s="20"/>
      <c r="U58" s="20"/>
      <c r="V58" s="20"/>
      <c r="W58" s="20"/>
      <c r="X58" s="20"/>
      <c r="Y58" s="20"/>
      <c r="Z58" s="20"/>
    </row>
    <row r="59" spans="1:26" ht="13.5" customHeight="1" x14ac:dyDescent="0.45">
      <c r="A59" s="19" t="s">
        <v>326</v>
      </c>
      <c r="B59" s="19" t="s">
        <v>1</v>
      </c>
      <c r="C59" s="19" t="s">
        <v>1</v>
      </c>
      <c r="D59" s="19" t="s">
        <v>1</v>
      </c>
      <c r="E59" s="19" t="s">
        <v>1</v>
      </c>
      <c r="F59" s="19" t="s">
        <v>1</v>
      </c>
      <c r="G59" s="19" t="s">
        <v>1</v>
      </c>
      <c r="H59" s="19" t="s">
        <v>1</v>
      </c>
      <c r="I59" s="19" t="s">
        <v>1</v>
      </c>
      <c r="J59" s="19" t="s">
        <v>1</v>
      </c>
      <c r="K59" s="19" t="s">
        <v>1</v>
      </c>
      <c r="L59" s="19" t="s">
        <v>1</v>
      </c>
      <c r="M59" s="19" t="s">
        <v>1</v>
      </c>
      <c r="N59" s="20"/>
      <c r="O59" s="20"/>
      <c r="P59" s="20"/>
      <c r="Q59" s="20"/>
      <c r="R59" s="20"/>
      <c r="S59" s="20"/>
      <c r="T59" s="20"/>
      <c r="U59" s="20"/>
      <c r="V59" s="20"/>
      <c r="W59" s="20"/>
      <c r="X59" s="20"/>
      <c r="Y59" s="20"/>
      <c r="Z59" s="20"/>
    </row>
    <row r="60" spans="1:26" ht="13.5" customHeight="1" x14ac:dyDescent="0.45">
      <c r="A60" s="19" t="s">
        <v>723</v>
      </c>
      <c r="B60" s="19" t="s">
        <v>1</v>
      </c>
      <c r="C60" s="19" t="s">
        <v>1</v>
      </c>
      <c r="D60" s="19" t="s">
        <v>1</v>
      </c>
      <c r="E60" s="19" t="s">
        <v>1</v>
      </c>
      <c r="F60" s="19" t="s">
        <v>1</v>
      </c>
      <c r="G60" s="19" t="s">
        <v>1</v>
      </c>
      <c r="H60" s="19" t="s">
        <v>1</v>
      </c>
      <c r="I60" s="19" t="s">
        <v>1</v>
      </c>
      <c r="J60" s="19" t="s">
        <v>1</v>
      </c>
      <c r="K60" s="19" t="s">
        <v>1</v>
      </c>
      <c r="L60" s="19" t="s">
        <v>1</v>
      </c>
      <c r="M60" s="19" t="s">
        <v>1</v>
      </c>
      <c r="N60" s="20"/>
      <c r="O60" s="20"/>
      <c r="P60" s="20"/>
      <c r="Q60" s="20"/>
      <c r="R60" s="20"/>
      <c r="S60" s="20"/>
      <c r="T60" s="20"/>
      <c r="U60" s="20"/>
      <c r="V60" s="20"/>
      <c r="W60" s="20"/>
      <c r="X60" s="20"/>
      <c r="Y60" s="20"/>
      <c r="Z60" s="20"/>
    </row>
  </sheetData>
  <mergeCells count="36">
    <mergeCell ref="A6:M6"/>
    <mergeCell ref="A36:M36"/>
    <mergeCell ref="A41:M41"/>
    <mergeCell ref="A37:B37"/>
    <mergeCell ref="A38:B38"/>
    <mergeCell ref="A39:B39"/>
    <mergeCell ref="A40:B40"/>
    <mergeCell ref="A51:B51"/>
    <mergeCell ref="A42:B42"/>
    <mergeCell ref="A43:B43"/>
    <mergeCell ref="A44:B44"/>
    <mergeCell ref="A45:B45"/>
    <mergeCell ref="A46:B46"/>
    <mergeCell ref="A52:B52"/>
    <mergeCell ref="A53:B53"/>
    <mergeCell ref="A1:M1"/>
    <mergeCell ref="A2:B5"/>
    <mergeCell ref="C2:M2"/>
    <mergeCell ref="C3:C4"/>
    <mergeCell ref="D3:E4"/>
    <mergeCell ref="F3:K3"/>
    <mergeCell ref="L3:M4"/>
    <mergeCell ref="F4:G4"/>
    <mergeCell ref="H4:I4"/>
    <mergeCell ref="J4:K4"/>
    <mergeCell ref="A47:B47"/>
    <mergeCell ref="A48:B48"/>
    <mergeCell ref="A49:B49"/>
    <mergeCell ref="A50:B50"/>
    <mergeCell ref="A59:Z59"/>
    <mergeCell ref="A60:Z60"/>
    <mergeCell ref="A54:Z54"/>
    <mergeCell ref="A55:Z55"/>
    <mergeCell ref="A56:Z56"/>
    <mergeCell ref="A57:Z57"/>
    <mergeCell ref="A58:Z58"/>
  </mergeCells>
  <pageMargins left="0.7" right="0.7" top="0.75" bottom="0.75" header="0.3" footer="0.3"/>
  <pageSetup paperSize="9"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60"/>
  <sheetViews>
    <sheetView showGridLines="0" workbookViewId="0">
      <pane ySplit="5" topLeftCell="A30" activePane="bottomLeft" state="frozen"/>
      <selection pane="bottomLeft" sqref="A1:O1"/>
    </sheetView>
  </sheetViews>
  <sheetFormatPr baseColWidth="10" defaultRowHeight="14.25" outlineLevelRow="1" outlineLevelCol="1" x14ac:dyDescent="0.45"/>
  <cols>
    <col min="1" max="1" width="10.73046875" customWidth="1"/>
    <col min="2" max="2" width="55.73046875" customWidth="1"/>
    <col min="3" max="4" width="14.73046875" customWidth="1"/>
    <col min="5" max="5" width="7.73046875" customWidth="1"/>
    <col min="6" max="6" width="14.73046875" customWidth="1" outlineLevel="1"/>
    <col min="7" max="7" width="7.73046875" customWidth="1" outlineLevel="1"/>
    <col min="8" max="8" width="14.73046875" customWidth="1" outlineLevel="1"/>
    <col min="9" max="9" width="7.73046875" customWidth="1" outlineLevel="1"/>
    <col min="10" max="10" width="14.73046875" customWidth="1" outlineLevel="1"/>
    <col min="11" max="11" width="7.73046875" customWidth="1" outlineLevel="1"/>
    <col min="12" max="12" width="14.73046875" customWidth="1" outlineLevel="1"/>
    <col min="13" max="13" width="7.73046875" customWidth="1" outlineLevel="1"/>
    <col min="14" max="14" width="14.73046875" customWidth="1" outlineLevel="1"/>
    <col min="15" max="15" width="7.73046875" customWidth="1" outlineLevel="1"/>
  </cols>
  <sheetData>
    <row r="1" spans="1:15" ht="20" customHeight="1" x14ac:dyDescent="0.45">
      <c r="A1" s="21" t="s">
        <v>2199</v>
      </c>
      <c r="B1" s="21" t="s">
        <v>1</v>
      </c>
      <c r="C1" s="21" t="s">
        <v>1</v>
      </c>
      <c r="D1" s="21" t="s">
        <v>1</v>
      </c>
      <c r="E1" s="21" t="s">
        <v>1</v>
      </c>
      <c r="F1" s="21" t="s">
        <v>1</v>
      </c>
      <c r="G1" s="21" t="s">
        <v>1</v>
      </c>
      <c r="H1" s="21" t="s">
        <v>1</v>
      </c>
      <c r="I1" s="21" t="s">
        <v>1</v>
      </c>
      <c r="J1" s="21" t="s">
        <v>1</v>
      </c>
      <c r="K1" s="21" t="s">
        <v>1</v>
      </c>
      <c r="L1" s="21" t="s">
        <v>1</v>
      </c>
      <c r="M1" s="21" t="s">
        <v>1</v>
      </c>
      <c r="N1" s="21" t="s">
        <v>1</v>
      </c>
      <c r="O1" s="21" t="s">
        <v>1</v>
      </c>
    </row>
    <row r="2" spans="1:15" ht="20" customHeight="1" x14ac:dyDescent="0.45">
      <c r="A2" s="26" t="s">
        <v>2460</v>
      </c>
      <c r="B2" s="26" t="s">
        <v>1</v>
      </c>
      <c r="C2" s="22" t="s">
        <v>110</v>
      </c>
      <c r="D2" s="22" t="s">
        <v>1</v>
      </c>
      <c r="E2" s="22" t="s">
        <v>1</v>
      </c>
      <c r="F2" s="22" t="s">
        <v>1</v>
      </c>
      <c r="G2" s="22" t="s">
        <v>1</v>
      </c>
      <c r="H2" s="22" t="s">
        <v>1</v>
      </c>
      <c r="I2" s="22" t="s">
        <v>1</v>
      </c>
      <c r="J2" s="22" t="s">
        <v>1</v>
      </c>
      <c r="K2" s="22" t="s">
        <v>1</v>
      </c>
      <c r="L2" s="22" t="s">
        <v>1</v>
      </c>
      <c r="M2" s="22" t="s">
        <v>1</v>
      </c>
      <c r="N2" s="22" t="s">
        <v>1</v>
      </c>
      <c r="O2" s="22" t="s">
        <v>1</v>
      </c>
    </row>
    <row r="3" spans="1:15" ht="20" customHeight="1" x14ac:dyDescent="0.45">
      <c r="A3" s="26" t="s">
        <v>1798</v>
      </c>
      <c r="B3" s="26" t="s">
        <v>1</v>
      </c>
      <c r="C3" s="22" t="s">
        <v>4</v>
      </c>
      <c r="D3" s="22" t="s">
        <v>1801</v>
      </c>
      <c r="E3" s="22" t="s">
        <v>1</v>
      </c>
      <c r="F3" s="22" t="s">
        <v>1800</v>
      </c>
      <c r="G3" s="22" t="s">
        <v>1</v>
      </c>
      <c r="H3" s="22" t="s">
        <v>1</v>
      </c>
      <c r="I3" s="22" t="s">
        <v>1</v>
      </c>
      <c r="J3" s="22" t="s">
        <v>1</v>
      </c>
      <c r="K3" s="22" t="s">
        <v>1</v>
      </c>
      <c r="L3" s="22" t="s">
        <v>1</v>
      </c>
      <c r="M3" s="22" t="s">
        <v>1</v>
      </c>
      <c r="N3" s="22" t="s">
        <v>1</v>
      </c>
      <c r="O3" s="22" t="s">
        <v>1</v>
      </c>
    </row>
    <row r="4" spans="1:15" ht="20" customHeight="1" x14ac:dyDescent="0.45">
      <c r="A4" s="26" t="s">
        <v>2200</v>
      </c>
      <c r="B4" s="26" t="s">
        <v>1</v>
      </c>
      <c r="C4" s="22" t="s">
        <v>1</v>
      </c>
      <c r="D4" s="22" t="s">
        <v>1</v>
      </c>
      <c r="E4" s="22" t="s">
        <v>1</v>
      </c>
      <c r="F4" s="23" t="s">
        <v>2201</v>
      </c>
      <c r="G4" s="23" t="s">
        <v>1</v>
      </c>
      <c r="H4" s="23" t="s">
        <v>2202</v>
      </c>
      <c r="I4" s="23" t="s">
        <v>1</v>
      </c>
      <c r="J4" s="23" t="s">
        <v>2203</v>
      </c>
      <c r="K4" s="23" t="s">
        <v>1</v>
      </c>
      <c r="L4" s="23" t="s">
        <v>2204</v>
      </c>
      <c r="M4" s="23" t="s">
        <v>1</v>
      </c>
      <c r="N4" s="23" t="s">
        <v>2205</v>
      </c>
      <c r="O4" s="23" t="s">
        <v>1</v>
      </c>
    </row>
    <row r="5" spans="1:15" ht="20" customHeight="1" x14ac:dyDescent="0.45">
      <c r="A5" s="26" t="s">
        <v>1</v>
      </c>
      <c r="B5" s="26" t="s">
        <v>1</v>
      </c>
      <c r="C5" s="6" t="s">
        <v>1806</v>
      </c>
      <c r="D5" s="6" t="s">
        <v>1806</v>
      </c>
      <c r="E5" s="6" t="s">
        <v>112</v>
      </c>
      <c r="F5" s="6" t="s">
        <v>1806</v>
      </c>
      <c r="G5" s="6" t="s">
        <v>112</v>
      </c>
      <c r="H5" s="6" t="s">
        <v>1806</v>
      </c>
      <c r="I5" s="6" t="s">
        <v>112</v>
      </c>
      <c r="J5" s="6" t="s">
        <v>1806</v>
      </c>
      <c r="K5" s="6" t="s">
        <v>112</v>
      </c>
      <c r="L5" s="6" t="s">
        <v>1806</v>
      </c>
      <c r="M5" s="6" t="s">
        <v>112</v>
      </c>
      <c r="N5" s="6" t="s">
        <v>1806</v>
      </c>
      <c r="O5" s="6" t="s">
        <v>112</v>
      </c>
    </row>
    <row r="6" spans="1:15" ht="20" customHeight="1" x14ac:dyDescent="0.45">
      <c r="A6" s="27" t="s">
        <v>731</v>
      </c>
      <c r="B6" s="27" t="s">
        <v>1</v>
      </c>
      <c r="C6" s="20" t="s">
        <v>1</v>
      </c>
      <c r="D6" s="20" t="s">
        <v>1</v>
      </c>
      <c r="E6" s="20" t="s">
        <v>1</v>
      </c>
      <c r="F6" s="20" t="s">
        <v>1</v>
      </c>
      <c r="G6" s="20" t="s">
        <v>1</v>
      </c>
      <c r="H6" s="20" t="s">
        <v>1</v>
      </c>
      <c r="I6" s="20" t="s">
        <v>1</v>
      </c>
      <c r="J6" s="20" t="s">
        <v>1</v>
      </c>
      <c r="K6" s="20" t="s">
        <v>1</v>
      </c>
      <c r="L6" s="20" t="s">
        <v>1</v>
      </c>
      <c r="M6" s="20" t="s">
        <v>1</v>
      </c>
      <c r="N6" s="20" t="s">
        <v>1</v>
      </c>
      <c r="O6" s="20" t="s">
        <v>1</v>
      </c>
    </row>
    <row r="7" spans="1:15" ht="13.5" customHeight="1" outlineLevel="1" x14ac:dyDescent="0.45">
      <c r="A7" s="7" t="s">
        <v>732</v>
      </c>
      <c r="B7" s="7" t="s">
        <v>733</v>
      </c>
      <c r="C7" s="8" t="s">
        <v>1807</v>
      </c>
      <c r="D7" s="9" t="s">
        <v>1815</v>
      </c>
      <c r="E7" s="8" t="s">
        <v>1816</v>
      </c>
      <c r="F7" s="9" t="s">
        <v>2206</v>
      </c>
      <c r="G7" s="8" t="s">
        <v>2207</v>
      </c>
      <c r="H7" s="9" t="s">
        <v>1070</v>
      </c>
      <c r="I7" s="8" t="s">
        <v>404</v>
      </c>
      <c r="J7" s="9" t="s">
        <v>1249</v>
      </c>
      <c r="K7" s="8" t="s">
        <v>337</v>
      </c>
      <c r="L7" s="9" t="s">
        <v>2208</v>
      </c>
      <c r="M7" s="8" t="s">
        <v>1851</v>
      </c>
      <c r="N7" s="9" t="s">
        <v>761</v>
      </c>
      <c r="O7" s="8" t="s">
        <v>1851</v>
      </c>
    </row>
    <row r="8" spans="1:15" ht="13.5" customHeight="1" outlineLevel="1" x14ac:dyDescent="0.45">
      <c r="A8" s="7" t="s">
        <v>750</v>
      </c>
      <c r="B8" s="7" t="s">
        <v>751</v>
      </c>
      <c r="C8" s="8" t="s">
        <v>1817</v>
      </c>
      <c r="D8" s="9" t="s">
        <v>906</v>
      </c>
      <c r="E8" s="8" t="s">
        <v>351</v>
      </c>
      <c r="F8" s="9" t="s">
        <v>759</v>
      </c>
      <c r="G8" s="8" t="s">
        <v>2209</v>
      </c>
      <c r="H8" s="9" t="s">
        <v>1863</v>
      </c>
      <c r="I8" s="8" t="s">
        <v>2210</v>
      </c>
      <c r="J8" s="9" t="s">
        <v>2211</v>
      </c>
      <c r="K8" s="8" t="s">
        <v>2212</v>
      </c>
      <c r="L8" s="9" t="s">
        <v>2208</v>
      </c>
      <c r="M8" s="8" t="s">
        <v>1851</v>
      </c>
      <c r="N8" s="9" t="s">
        <v>1863</v>
      </c>
      <c r="O8" s="8" t="s">
        <v>2210</v>
      </c>
    </row>
    <row r="9" spans="1:15" ht="13.5" customHeight="1" outlineLevel="1" x14ac:dyDescent="0.45">
      <c r="A9" s="7" t="s">
        <v>764</v>
      </c>
      <c r="B9" s="7" t="s">
        <v>765</v>
      </c>
      <c r="C9" s="8" t="s">
        <v>1824</v>
      </c>
      <c r="D9" s="9" t="s">
        <v>1832</v>
      </c>
      <c r="E9" s="8" t="s">
        <v>1833</v>
      </c>
      <c r="F9" s="9" t="s">
        <v>2213</v>
      </c>
      <c r="G9" s="8" t="s">
        <v>2062</v>
      </c>
      <c r="H9" s="9" t="s">
        <v>2214</v>
      </c>
      <c r="I9" s="8" t="s">
        <v>1997</v>
      </c>
      <c r="J9" s="9" t="s">
        <v>2215</v>
      </c>
      <c r="K9" s="8" t="s">
        <v>2216</v>
      </c>
      <c r="L9" s="9" t="s">
        <v>2217</v>
      </c>
      <c r="M9" s="8" t="s">
        <v>2108</v>
      </c>
      <c r="N9" s="9" t="s">
        <v>2218</v>
      </c>
      <c r="O9" s="8" t="s">
        <v>2219</v>
      </c>
    </row>
    <row r="10" spans="1:15" ht="13.5" customHeight="1" outlineLevel="1" x14ac:dyDescent="0.45">
      <c r="A10" s="7" t="s">
        <v>783</v>
      </c>
      <c r="B10" s="7" t="s">
        <v>784</v>
      </c>
      <c r="C10" s="8" t="s">
        <v>1834</v>
      </c>
      <c r="D10" s="9" t="s">
        <v>1842</v>
      </c>
      <c r="E10" s="8" t="s">
        <v>236</v>
      </c>
      <c r="F10" s="9" t="s">
        <v>2220</v>
      </c>
      <c r="G10" s="8" t="s">
        <v>2221</v>
      </c>
      <c r="H10" s="9" t="s">
        <v>2222</v>
      </c>
      <c r="I10" s="8" t="s">
        <v>404</v>
      </c>
      <c r="J10" s="9" t="s">
        <v>2223</v>
      </c>
      <c r="K10" s="8" t="s">
        <v>1841</v>
      </c>
      <c r="L10" s="9" t="s">
        <v>2224</v>
      </c>
      <c r="M10" s="8" t="s">
        <v>1851</v>
      </c>
      <c r="N10" s="9" t="s">
        <v>2225</v>
      </c>
      <c r="O10" s="8" t="s">
        <v>1814</v>
      </c>
    </row>
    <row r="11" spans="1:15" ht="13.5" customHeight="1" outlineLevel="1" x14ac:dyDescent="0.45">
      <c r="A11" s="7" t="s">
        <v>797</v>
      </c>
      <c r="B11" s="7" t="s">
        <v>798</v>
      </c>
      <c r="C11" s="8" t="s">
        <v>1843</v>
      </c>
      <c r="D11" s="9" t="s">
        <v>1047</v>
      </c>
      <c r="E11" s="8" t="s">
        <v>1852</v>
      </c>
      <c r="F11" s="9" t="s">
        <v>2226</v>
      </c>
      <c r="G11" s="8" t="s">
        <v>2227</v>
      </c>
      <c r="H11" s="9" t="s">
        <v>2228</v>
      </c>
      <c r="I11" s="8" t="s">
        <v>461</v>
      </c>
      <c r="J11" s="9" t="s">
        <v>1565</v>
      </c>
      <c r="K11" s="8" t="s">
        <v>2229</v>
      </c>
      <c r="L11" s="9" t="s">
        <v>814</v>
      </c>
      <c r="M11" s="8" t="s">
        <v>1931</v>
      </c>
      <c r="N11" s="9" t="s">
        <v>829</v>
      </c>
      <c r="O11" s="8" t="s">
        <v>2216</v>
      </c>
    </row>
    <row r="12" spans="1:15" ht="13.5" customHeight="1" outlineLevel="1" x14ac:dyDescent="0.45">
      <c r="A12" s="7" t="s">
        <v>807</v>
      </c>
      <c r="B12" s="7" t="s">
        <v>808</v>
      </c>
      <c r="C12" s="8" t="s">
        <v>1853</v>
      </c>
      <c r="D12" s="9" t="s">
        <v>1861</v>
      </c>
      <c r="E12" s="8" t="s">
        <v>302</v>
      </c>
      <c r="F12" s="9" t="s">
        <v>2230</v>
      </c>
      <c r="G12" s="8" t="s">
        <v>2221</v>
      </c>
      <c r="H12" s="9" t="s">
        <v>2231</v>
      </c>
      <c r="I12" s="8" t="s">
        <v>1814</v>
      </c>
      <c r="J12" s="9" t="s">
        <v>791</v>
      </c>
      <c r="K12" s="8" t="s">
        <v>1841</v>
      </c>
      <c r="L12" s="9" t="s">
        <v>816</v>
      </c>
      <c r="M12" s="8" t="s">
        <v>1814</v>
      </c>
      <c r="N12" s="9" t="s">
        <v>1062</v>
      </c>
      <c r="O12" s="8" t="s">
        <v>1814</v>
      </c>
    </row>
    <row r="13" spans="1:15" ht="13.5" customHeight="1" outlineLevel="1" x14ac:dyDescent="0.45">
      <c r="A13" s="7" t="s">
        <v>822</v>
      </c>
      <c r="B13" s="7" t="s">
        <v>823</v>
      </c>
      <c r="C13" s="8" t="s">
        <v>1862</v>
      </c>
      <c r="D13" s="9" t="s">
        <v>802</v>
      </c>
      <c r="E13" s="8" t="s">
        <v>1</v>
      </c>
      <c r="F13" s="9" t="s">
        <v>802</v>
      </c>
      <c r="G13" s="8" t="s">
        <v>1</v>
      </c>
      <c r="H13" s="9" t="s">
        <v>1863</v>
      </c>
      <c r="I13" s="8" t="s">
        <v>1</v>
      </c>
      <c r="J13" s="9" t="s">
        <v>753</v>
      </c>
      <c r="K13" s="8" t="s">
        <v>1</v>
      </c>
      <c r="L13" s="9" t="s">
        <v>1863</v>
      </c>
      <c r="M13" s="8" t="s">
        <v>1</v>
      </c>
      <c r="N13" s="9" t="s">
        <v>1863</v>
      </c>
      <c r="O13" s="8" t="s">
        <v>1</v>
      </c>
    </row>
    <row r="14" spans="1:15" ht="13.5" customHeight="1" outlineLevel="1" x14ac:dyDescent="0.45">
      <c r="A14" s="7" t="s">
        <v>831</v>
      </c>
      <c r="B14" s="7" t="s">
        <v>832</v>
      </c>
      <c r="C14" s="8" t="s">
        <v>1864</v>
      </c>
      <c r="D14" s="9" t="s">
        <v>1871</v>
      </c>
      <c r="E14" s="8" t="s">
        <v>1872</v>
      </c>
      <c r="F14" s="9" t="s">
        <v>2232</v>
      </c>
      <c r="G14" s="8" t="s">
        <v>2233</v>
      </c>
      <c r="H14" s="9" t="s">
        <v>2234</v>
      </c>
      <c r="I14" s="8" t="s">
        <v>2235</v>
      </c>
      <c r="J14" s="9" t="s">
        <v>2236</v>
      </c>
      <c r="K14" s="8" t="s">
        <v>376</v>
      </c>
      <c r="L14" s="9" t="s">
        <v>2237</v>
      </c>
      <c r="M14" s="8" t="s">
        <v>1896</v>
      </c>
      <c r="N14" s="9" t="s">
        <v>2238</v>
      </c>
      <c r="O14" s="8" t="s">
        <v>2138</v>
      </c>
    </row>
    <row r="15" spans="1:15" ht="13.5" customHeight="1" outlineLevel="1" x14ac:dyDescent="0.45">
      <c r="A15" s="7" t="s">
        <v>850</v>
      </c>
      <c r="B15" s="7" t="s">
        <v>851</v>
      </c>
      <c r="C15" s="8" t="s">
        <v>1873</v>
      </c>
      <c r="D15" s="9" t="s">
        <v>1877</v>
      </c>
      <c r="E15" s="8" t="s">
        <v>602</v>
      </c>
      <c r="F15" s="9" t="s">
        <v>2239</v>
      </c>
      <c r="G15" s="8" t="s">
        <v>2240</v>
      </c>
      <c r="H15" s="9" t="s">
        <v>1335</v>
      </c>
      <c r="I15" s="8" t="s">
        <v>1852</v>
      </c>
      <c r="J15" s="9" t="s">
        <v>2241</v>
      </c>
      <c r="K15" s="8" t="s">
        <v>671</v>
      </c>
      <c r="L15" s="9" t="s">
        <v>2242</v>
      </c>
      <c r="M15" s="8" t="s">
        <v>404</v>
      </c>
      <c r="N15" s="9" t="s">
        <v>2243</v>
      </c>
      <c r="O15" s="8" t="s">
        <v>2235</v>
      </c>
    </row>
    <row r="16" spans="1:15" ht="13.5" customHeight="1" outlineLevel="1" x14ac:dyDescent="0.45">
      <c r="A16" s="7" t="s">
        <v>869</v>
      </c>
      <c r="B16" s="7" t="s">
        <v>870</v>
      </c>
      <c r="C16" s="8" t="s">
        <v>1878</v>
      </c>
      <c r="D16" s="9" t="s">
        <v>1886</v>
      </c>
      <c r="E16" s="8" t="s">
        <v>468</v>
      </c>
      <c r="F16" s="9" t="s">
        <v>2244</v>
      </c>
      <c r="G16" s="8" t="s">
        <v>2245</v>
      </c>
      <c r="H16" s="9" t="s">
        <v>2246</v>
      </c>
      <c r="I16" s="8" t="s">
        <v>1931</v>
      </c>
      <c r="J16" s="9" t="s">
        <v>2247</v>
      </c>
      <c r="K16" s="8" t="s">
        <v>389</v>
      </c>
      <c r="L16" s="9" t="s">
        <v>2248</v>
      </c>
      <c r="M16" s="8" t="s">
        <v>351</v>
      </c>
      <c r="N16" s="9" t="s">
        <v>2249</v>
      </c>
      <c r="O16" s="8" t="s">
        <v>2250</v>
      </c>
    </row>
    <row r="17" spans="1:15" ht="13.5" customHeight="1" outlineLevel="1" x14ac:dyDescent="0.45">
      <c r="A17" s="7" t="s">
        <v>886</v>
      </c>
      <c r="B17" s="7" t="s">
        <v>887</v>
      </c>
      <c r="C17" s="8" t="s">
        <v>1887</v>
      </c>
      <c r="D17" s="9" t="s">
        <v>1895</v>
      </c>
      <c r="E17" s="8" t="s">
        <v>1896</v>
      </c>
      <c r="F17" s="9" t="s">
        <v>2251</v>
      </c>
      <c r="G17" s="8" t="s">
        <v>470</v>
      </c>
      <c r="H17" s="9" t="s">
        <v>1243</v>
      </c>
      <c r="I17" s="8" t="s">
        <v>2252</v>
      </c>
      <c r="J17" s="9" t="s">
        <v>2253</v>
      </c>
      <c r="K17" s="8" t="s">
        <v>556</v>
      </c>
      <c r="L17" s="9" t="s">
        <v>2254</v>
      </c>
      <c r="M17" s="8" t="s">
        <v>2255</v>
      </c>
      <c r="N17" s="9" t="s">
        <v>2256</v>
      </c>
      <c r="O17" s="8" t="s">
        <v>2257</v>
      </c>
    </row>
    <row r="18" spans="1:15" ht="13.5" customHeight="1" outlineLevel="1" x14ac:dyDescent="0.45">
      <c r="A18" s="7" t="s">
        <v>898</v>
      </c>
      <c r="B18" s="7" t="s">
        <v>899</v>
      </c>
      <c r="C18" s="8" t="s">
        <v>1897</v>
      </c>
      <c r="D18" s="9" t="s">
        <v>1905</v>
      </c>
      <c r="E18" s="8" t="s">
        <v>1906</v>
      </c>
      <c r="F18" s="9" t="s">
        <v>2258</v>
      </c>
      <c r="G18" s="8" t="s">
        <v>2259</v>
      </c>
      <c r="H18" s="9" t="s">
        <v>2260</v>
      </c>
      <c r="I18" s="8" t="s">
        <v>2261</v>
      </c>
      <c r="J18" s="9" t="s">
        <v>1734</v>
      </c>
      <c r="K18" s="8" t="s">
        <v>2262</v>
      </c>
      <c r="L18" s="9" t="s">
        <v>754</v>
      </c>
      <c r="M18" s="8" t="s">
        <v>1915</v>
      </c>
      <c r="N18" s="9" t="s">
        <v>1860</v>
      </c>
      <c r="O18" s="8" t="s">
        <v>1852</v>
      </c>
    </row>
    <row r="19" spans="1:15" ht="13.5" customHeight="1" outlineLevel="1" x14ac:dyDescent="0.45">
      <c r="A19" s="7" t="s">
        <v>915</v>
      </c>
      <c r="B19" s="7" t="s">
        <v>916</v>
      </c>
      <c r="C19" s="8" t="s">
        <v>1907</v>
      </c>
      <c r="D19" s="9" t="s">
        <v>1916</v>
      </c>
      <c r="E19" s="8" t="s">
        <v>671</v>
      </c>
      <c r="F19" s="9" t="s">
        <v>2263</v>
      </c>
      <c r="G19" s="8" t="s">
        <v>2264</v>
      </c>
      <c r="H19" s="9" t="s">
        <v>1047</v>
      </c>
      <c r="I19" s="8" t="s">
        <v>2265</v>
      </c>
      <c r="J19" s="9" t="s">
        <v>2266</v>
      </c>
      <c r="K19" s="8" t="s">
        <v>570</v>
      </c>
      <c r="L19" s="9" t="s">
        <v>2267</v>
      </c>
      <c r="M19" s="8" t="s">
        <v>1814</v>
      </c>
      <c r="N19" s="9" t="s">
        <v>2268</v>
      </c>
      <c r="O19" s="8" t="s">
        <v>1841</v>
      </c>
    </row>
    <row r="20" spans="1:15" ht="13.5" customHeight="1" outlineLevel="1" x14ac:dyDescent="0.45">
      <c r="A20" s="7" t="s">
        <v>927</v>
      </c>
      <c r="B20" s="7" t="s">
        <v>928</v>
      </c>
      <c r="C20" s="8" t="s">
        <v>1917</v>
      </c>
      <c r="D20" s="9" t="s">
        <v>1924</v>
      </c>
      <c r="E20" s="8" t="s">
        <v>205</v>
      </c>
      <c r="F20" s="9" t="s">
        <v>2269</v>
      </c>
      <c r="G20" s="8" t="s">
        <v>1992</v>
      </c>
      <c r="H20" s="9" t="s">
        <v>2270</v>
      </c>
      <c r="I20" s="8" t="s">
        <v>2271</v>
      </c>
      <c r="J20" s="9" t="s">
        <v>2272</v>
      </c>
      <c r="K20" s="8" t="s">
        <v>1934</v>
      </c>
      <c r="L20" s="9" t="s">
        <v>2273</v>
      </c>
      <c r="M20" s="8" t="s">
        <v>1987</v>
      </c>
      <c r="N20" s="9" t="s">
        <v>2274</v>
      </c>
      <c r="O20" s="8" t="s">
        <v>2275</v>
      </c>
    </row>
    <row r="21" spans="1:15" ht="13.5" customHeight="1" outlineLevel="1" x14ac:dyDescent="0.45">
      <c r="A21" s="7" t="s">
        <v>946</v>
      </c>
      <c r="B21" s="7" t="s">
        <v>947</v>
      </c>
      <c r="C21" s="8" t="s">
        <v>1925</v>
      </c>
      <c r="D21" s="9" t="s">
        <v>1933</v>
      </c>
      <c r="E21" s="8" t="s">
        <v>1934</v>
      </c>
      <c r="F21" s="9" t="s">
        <v>2276</v>
      </c>
      <c r="G21" s="8" t="s">
        <v>355</v>
      </c>
      <c r="H21" s="9" t="s">
        <v>2277</v>
      </c>
      <c r="I21" s="8" t="s">
        <v>234</v>
      </c>
      <c r="J21" s="9" t="s">
        <v>2278</v>
      </c>
      <c r="K21" s="8" t="s">
        <v>1823</v>
      </c>
      <c r="L21" s="9" t="s">
        <v>2279</v>
      </c>
      <c r="M21" s="8" t="s">
        <v>2280</v>
      </c>
      <c r="N21" s="9" t="s">
        <v>2281</v>
      </c>
      <c r="O21" s="8" t="s">
        <v>2282</v>
      </c>
    </row>
    <row r="22" spans="1:15" ht="13.5" customHeight="1" outlineLevel="1" x14ac:dyDescent="0.45">
      <c r="A22" s="7" t="s">
        <v>964</v>
      </c>
      <c r="B22" s="7" t="s">
        <v>965</v>
      </c>
      <c r="C22" s="8" t="s">
        <v>1935</v>
      </c>
      <c r="D22" s="9" t="s">
        <v>1942</v>
      </c>
      <c r="E22" s="8" t="s">
        <v>1934</v>
      </c>
      <c r="F22" s="9" t="s">
        <v>2283</v>
      </c>
      <c r="G22" s="8" t="s">
        <v>2284</v>
      </c>
      <c r="H22" s="9" t="s">
        <v>2285</v>
      </c>
      <c r="I22" s="8" t="s">
        <v>2271</v>
      </c>
      <c r="J22" s="9" t="s">
        <v>2286</v>
      </c>
      <c r="K22" s="8" t="s">
        <v>2287</v>
      </c>
      <c r="L22" s="9" t="s">
        <v>2288</v>
      </c>
      <c r="M22" s="8" t="s">
        <v>1814</v>
      </c>
      <c r="N22" s="9" t="s">
        <v>2289</v>
      </c>
      <c r="O22" s="8" t="s">
        <v>2108</v>
      </c>
    </row>
    <row r="23" spans="1:15" ht="13.5" customHeight="1" outlineLevel="1" x14ac:dyDescent="0.45">
      <c r="A23" s="7" t="s">
        <v>982</v>
      </c>
      <c r="B23" s="7" t="s">
        <v>983</v>
      </c>
      <c r="C23" s="8" t="s">
        <v>1943</v>
      </c>
      <c r="D23" s="9" t="s">
        <v>1950</v>
      </c>
      <c r="E23" s="8" t="s">
        <v>482</v>
      </c>
      <c r="F23" s="9" t="s">
        <v>2290</v>
      </c>
      <c r="G23" s="8" t="s">
        <v>2291</v>
      </c>
      <c r="H23" s="9" t="s">
        <v>2292</v>
      </c>
      <c r="I23" s="8" t="s">
        <v>2293</v>
      </c>
      <c r="J23" s="9" t="s">
        <v>2294</v>
      </c>
      <c r="K23" s="8" t="s">
        <v>1969</v>
      </c>
      <c r="L23" s="9" t="s">
        <v>2295</v>
      </c>
      <c r="M23" s="8" t="s">
        <v>1987</v>
      </c>
      <c r="N23" s="9" t="s">
        <v>2296</v>
      </c>
      <c r="O23" s="8" t="s">
        <v>2297</v>
      </c>
    </row>
    <row r="24" spans="1:15" ht="13.5" customHeight="1" outlineLevel="1" x14ac:dyDescent="0.45">
      <c r="A24" s="7" t="s">
        <v>1001</v>
      </c>
      <c r="B24" s="7" t="s">
        <v>1002</v>
      </c>
      <c r="C24" s="8" t="s">
        <v>1951</v>
      </c>
      <c r="D24" s="9" t="s">
        <v>1959</v>
      </c>
      <c r="E24" s="8" t="s">
        <v>339</v>
      </c>
      <c r="F24" s="9" t="s">
        <v>2298</v>
      </c>
      <c r="G24" s="8" t="s">
        <v>588</v>
      </c>
      <c r="H24" s="9" t="s">
        <v>2299</v>
      </c>
      <c r="I24" s="8" t="s">
        <v>222</v>
      </c>
      <c r="J24" s="9" t="s">
        <v>2300</v>
      </c>
      <c r="K24" s="8" t="s">
        <v>2301</v>
      </c>
      <c r="L24" s="9" t="s">
        <v>2302</v>
      </c>
      <c r="M24" s="8" t="s">
        <v>2255</v>
      </c>
      <c r="N24" s="9" t="s">
        <v>2303</v>
      </c>
      <c r="O24" s="8" t="s">
        <v>2047</v>
      </c>
    </row>
    <row r="25" spans="1:15" ht="13.5" customHeight="1" outlineLevel="1" x14ac:dyDescent="0.45">
      <c r="A25" s="7" t="s">
        <v>1019</v>
      </c>
      <c r="B25" s="7" t="s">
        <v>1020</v>
      </c>
      <c r="C25" s="8" t="s">
        <v>1960</v>
      </c>
      <c r="D25" s="9" t="s">
        <v>1968</v>
      </c>
      <c r="E25" s="8" t="s">
        <v>1969</v>
      </c>
      <c r="F25" s="9" t="s">
        <v>2304</v>
      </c>
      <c r="G25" s="8" t="s">
        <v>165</v>
      </c>
      <c r="H25" s="9" t="s">
        <v>2305</v>
      </c>
      <c r="I25" s="8" t="s">
        <v>2306</v>
      </c>
      <c r="J25" s="9" t="s">
        <v>2307</v>
      </c>
      <c r="K25" s="8" t="s">
        <v>2308</v>
      </c>
      <c r="L25" s="9" t="s">
        <v>828</v>
      </c>
      <c r="M25" s="8" t="s">
        <v>1915</v>
      </c>
      <c r="N25" s="9" t="s">
        <v>2309</v>
      </c>
      <c r="O25" s="8" t="s">
        <v>2310</v>
      </c>
    </row>
    <row r="26" spans="1:15" ht="13.5" customHeight="1" outlineLevel="1" x14ac:dyDescent="0.45">
      <c r="A26" s="7" t="s">
        <v>1038</v>
      </c>
      <c r="B26" s="7" t="s">
        <v>1039</v>
      </c>
      <c r="C26" s="8" t="s">
        <v>1970</v>
      </c>
      <c r="D26" s="9" t="s">
        <v>802</v>
      </c>
      <c r="E26" s="8" t="s">
        <v>1</v>
      </c>
      <c r="F26" s="9" t="s">
        <v>802</v>
      </c>
      <c r="G26" s="8" t="s">
        <v>1</v>
      </c>
      <c r="H26" s="9" t="s">
        <v>2311</v>
      </c>
      <c r="I26" s="8" t="s">
        <v>1</v>
      </c>
      <c r="J26" s="9" t="s">
        <v>2312</v>
      </c>
      <c r="K26" s="8" t="s">
        <v>1</v>
      </c>
      <c r="L26" s="9" t="s">
        <v>1169</v>
      </c>
      <c r="M26" s="8" t="s">
        <v>1</v>
      </c>
      <c r="N26" s="9" t="s">
        <v>2313</v>
      </c>
      <c r="O26" s="8" t="s">
        <v>1</v>
      </c>
    </row>
    <row r="27" spans="1:15" ht="13.5" customHeight="1" outlineLevel="1" x14ac:dyDescent="0.45">
      <c r="A27" s="7" t="s">
        <v>1056</v>
      </c>
      <c r="B27" s="7" t="s">
        <v>1057</v>
      </c>
      <c r="C27" s="8" t="s">
        <v>1971</v>
      </c>
      <c r="D27" s="9" t="s">
        <v>1978</v>
      </c>
      <c r="E27" s="8" t="s">
        <v>353</v>
      </c>
      <c r="F27" s="9" t="s">
        <v>2314</v>
      </c>
      <c r="G27" s="8" t="s">
        <v>2125</v>
      </c>
      <c r="H27" s="9" t="s">
        <v>2315</v>
      </c>
      <c r="I27" s="8" t="s">
        <v>2282</v>
      </c>
      <c r="J27" s="9" t="s">
        <v>2316</v>
      </c>
      <c r="K27" s="8" t="s">
        <v>2317</v>
      </c>
      <c r="L27" s="9" t="s">
        <v>2318</v>
      </c>
      <c r="M27" s="8" t="s">
        <v>1969</v>
      </c>
      <c r="N27" s="9" t="s">
        <v>1081</v>
      </c>
      <c r="O27" s="8" t="s">
        <v>337</v>
      </c>
    </row>
    <row r="28" spans="1:15" ht="13.5" customHeight="1" outlineLevel="1" x14ac:dyDescent="0.45">
      <c r="A28" s="7" t="s">
        <v>1073</v>
      </c>
      <c r="B28" s="7" t="s">
        <v>1074</v>
      </c>
      <c r="C28" s="8" t="s">
        <v>1979</v>
      </c>
      <c r="D28" s="9" t="s">
        <v>971</v>
      </c>
      <c r="E28" s="8" t="s">
        <v>1987</v>
      </c>
      <c r="F28" s="9" t="s">
        <v>2319</v>
      </c>
      <c r="G28" s="8" t="s">
        <v>1</v>
      </c>
      <c r="H28" s="9" t="s">
        <v>802</v>
      </c>
      <c r="I28" s="8" t="s">
        <v>1</v>
      </c>
      <c r="J28" s="9" t="s">
        <v>1066</v>
      </c>
      <c r="K28" s="8" t="s">
        <v>1</v>
      </c>
      <c r="L28" s="9" t="s">
        <v>802</v>
      </c>
      <c r="M28" s="8" t="s">
        <v>1</v>
      </c>
      <c r="N28" s="9" t="s">
        <v>1863</v>
      </c>
      <c r="O28" s="8" t="s">
        <v>1</v>
      </c>
    </row>
    <row r="29" spans="1:15" ht="13.5" customHeight="1" outlineLevel="1" x14ac:dyDescent="0.45">
      <c r="A29" s="7" t="s">
        <v>1084</v>
      </c>
      <c r="B29" s="7" t="s">
        <v>1085</v>
      </c>
      <c r="C29" s="8" t="s">
        <v>1988</v>
      </c>
      <c r="D29" s="9" t="s">
        <v>1996</v>
      </c>
      <c r="E29" s="8" t="s">
        <v>1997</v>
      </c>
      <c r="F29" s="9" t="s">
        <v>2320</v>
      </c>
      <c r="G29" s="8" t="s">
        <v>2321</v>
      </c>
      <c r="H29" s="9" t="s">
        <v>2322</v>
      </c>
      <c r="I29" s="8" t="s">
        <v>671</v>
      </c>
      <c r="J29" s="9" t="s">
        <v>2323</v>
      </c>
      <c r="K29" s="8" t="s">
        <v>1833</v>
      </c>
      <c r="L29" s="9" t="s">
        <v>2324</v>
      </c>
      <c r="M29" s="8" t="s">
        <v>404</v>
      </c>
      <c r="N29" s="9" t="s">
        <v>2325</v>
      </c>
      <c r="O29" s="8" t="s">
        <v>1987</v>
      </c>
    </row>
    <row r="30" spans="1:15" ht="13.5" customHeight="1" outlineLevel="1" x14ac:dyDescent="0.45">
      <c r="A30" s="7" t="s">
        <v>1998</v>
      </c>
      <c r="B30" s="7" t="s">
        <v>1999</v>
      </c>
      <c r="C30" s="8" t="s">
        <v>2000</v>
      </c>
      <c r="D30" s="9" t="s">
        <v>2006</v>
      </c>
      <c r="E30" s="8" t="s">
        <v>436</v>
      </c>
      <c r="F30" s="9" t="s">
        <v>2326</v>
      </c>
      <c r="G30" s="8" t="s">
        <v>2327</v>
      </c>
      <c r="H30" s="9" t="s">
        <v>2328</v>
      </c>
      <c r="I30" s="8" t="s">
        <v>318</v>
      </c>
      <c r="J30" s="9" t="s">
        <v>2329</v>
      </c>
      <c r="K30" s="8" t="s">
        <v>2330</v>
      </c>
      <c r="L30" s="9" t="s">
        <v>2331</v>
      </c>
      <c r="M30" s="8" t="s">
        <v>404</v>
      </c>
      <c r="N30" s="9" t="s">
        <v>2332</v>
      </c>
      <c r="O30" s="8" t="s">
        <v>1915</v>
      </c>
    </row>
    <row r="31" spans="1:15" ht="13.5" customHeight="1" outlineLevel="1" x14ac:dyDescent="0.45">
      <c r="A31" s="7" t="s">
        <v>1100</v>
      </c>
      <c r="B31" s="7" t="s">
        <v>1101</v>
      </c>
      <c r="C31" s="8" t="s">
        <v>2007</v>
      </c>
      <c r="D31" s="9" t="s">
        <v>2013</v>
      </c>
      <c r="E31" s="8" t="s">
        <v>1931</v>
      </c>
      <c r="F31" s="9" t="s">
        <v>2333</v>
      </c>
      <c r="G31" s="8" t="s">
        <v>2334</v>
      </c>
      <c r="H31" s="9" t="s">
        <v>2335</v>
      </c>
      <c r="I31" s="8" t="s">
        <v>2336</v>
      </c>
      <c r="J31" s="9" t="s">
        <v>2337</v>
      </c>
      <c r="K31" s="8" t="s">
        <v>2338</v>
      </c>
      <c r="L31" s="9" t="s">
        <v>755</v>
      </c>
      <c r="M31" s="8" t="s">
        <v>1851</v>
      </c>
      <c r="N31" s="9" t="s">
        <v>816</v>
      </c>
      <c r="O31" s="8" t="s">
        <v>404</v>
      </c>
    </row>
    <row r="32" spans="1:15" ht="13.5" customHeight="1" outlineLevel="1" x14ac:dyDescent="0.45">
      <c r="A32" s="7" t="s">
        <v>1111</v>
      </c>
      <c r="B32" s="7" t="s">
        <v>1112</v>
      </c>
      <c r="C32" s="8" t="s">
        <v>2014</v>
      </c>
      <c r="D32" s="9" t="s">
        <v>2021</v>
      </c>
      <c r="E32" s="8" t="s">
        <v>2022</v>
      </c>
      <c r="F32" s="9" t="s">
        <v>2339</v>
      </c>
      <c r="G32" s="8" t="s">
        <v>2340</v>
      </c>
      <c r="H32" s="9" t="s">
        <v>2341</v>
      </c>
      <c r="I32" s="8" t="s">
        <v>2342</v>
      </c>
      <c r="J32" s="9" t="s">
        <v>2343</v>
      </c>
      <c r="K32" s="8" t="s">
        <v>2344</v>
      </c>
      <c r="L32" s="9" t="s">
        <v>2345</v>
      </c>
      <c r="M32" s="8" t="s">
        <v>1987</v>
      </c>
      <c r="N32" s="9" t="s">
        <v>2346</v>
      </c>
      <c r="O32" s="8" t="s">
        <v>450</v>
      </c>
    </row>
    <row r="33" spans="1:15" ht="13.5" customHeight="1" outlineLevel="1" x14ac:dyDescent="0.45">
      <c r="A33" s="7" t="s">
        <v>1130</v>
      </c>
      <c r="B33" s="7" t="s">
        <v>1131</v>
      </c>
      <c r="C33" s="8" t="s">
        <v>2023</v>
      </c>
      <c r="D33" s="9" t="s">
        <v>2029</v>
      </c>
      <c r="E33" s="8" t="s">
        <v>353</v>
      </c>
      <c r="F33" s="9" t="s">
        <v>2347</v>
      </c>
      <c r="G33" s="8" t="s">
        <v>2348</v>
      </c>
      <c r="H33" s="9" t="s">
        <v>2349</v>
      </c>
      <c r="I33" s="8" t="s">
        <v>2086</v>
      </c>
      <c r="J33" s="9" t="s">
        <v>2350</v>
      </c>
      <c r="K33" s="8" t="s">
        <v>2351</v>
      </c>
      <c r="L33" s="9" t="s">
        <v>2352</v>
      </c>
      <c r="M33" s="8" t="s">
        <v>2280</v>
      </c>
      <c r="N33" s="9" t="s">
        <v>2353</v>
      </c>
      <c r="O33" s="8" t="s">
        <v>383</v>
      </c>
    </row>
    <row r="34" spans="1:15" ht="13.5" customHeight="1" outlineLevel="1" x14ac:dyDescent="0.45">
      <c r="A34" s="7" t="s">
        <v>1146</v>
      </c>
      <c r="B34" s="7" t="s">
        <v>1147</v>
      </c>
      <c r="C34" s="8" t="s">
        <v>2030</v>
      </c>
      <c r="D34" s="9" t="s">
        <v>2038</v>
      </c>
      <c r="E34" s="8" t="s">
        <v>201</v>
      </c>
      <c r="F34" s="9" t="s">
        <v>2354</v>
      </c>
      <c r="G34" s="8" t="s">
        <v>2355</v>
      </c>
      <c r="H34" s="9" t="s">
        <v>2356</v>
      </c>
      <c r="I34" s="8" t="s">
        <v>2357</v>
      </c>
      <c r="J34" s="9" t="s">
        <v>2358</v>
      </c>
      <c r="K34" s="8" t="s">
        <v>2293</v>
      </c>
      <c r="L34" s="9" t="s">
        <v>2359</v>
      </c>
      <c r="M34" s="8" t="s">
        <v>1915</v>
      </c>
      <c r="N34" s="9" t="s">
        <v>2360</v>
      </c>
      <c r="O34" s="8" t="s">
        <v>443</v>
      </c>
    </row>
    <row r="35" spans="1:15" ht="13.5" customHeight="1" outlineLevel="1" x14ac:dyDescent="0.45">
      <c r="A35" s="7" t="s">
        <v>1174</v>
      </c>
      <c r="B35" s="7" t="s">
        <v>1175</v>
      </c>
      <c r="C35" s="8" t="s">
        <v>2039</v>
      </c>
      <c r="D35" s="9" t="s">
        <v>2046</v>
      </c>
      <c r="E35" s="8" t="s">
        <v>2047</v>
      </c>
      <c r="F35" s="9" t="s">
        <v>2361</v>
      </c>
      <c r="G35" s="8" t="s">
        <v>1</v>
      </c>
      <c r="H35" s="9" t="s">
        <v>802</v>
      </c>
      <c r="I35" s="8" t="s">
        <v>1</v>
      </c>
      <c r="J35" s="9" t="s">
        <v>2362</v>
      </c>
      <c r="K35" s="8" t="s">
        <v>1</v>
      </c>
      <c r="L35" s="9" t="s">
        <v>802</v>
      </c>
      <c r="M35" s="8" t="s">
        <v>1</v>
      </c>
      <c r="N35" s="9" t="s">
        <v>967</v>
      </c>
      <c r="O35" s="8" t="s">
        <v>1</v>
      </c>
    </row>
    <row r="36" spans="1:15" ht="20" customHeight="1" x14ac:dyDescent="0.45">
      <c r="A36" s="27" t="s">
        <v>2048</v>
      </c>
      <c r="B36" s="27" t="s">
        <v>1</v>
      </c>
      <c r="C36" s="29" t="s">
        <v>1</v>
      </c>
      <c r="D36" s="28" t="s">
        <v>1</v>
      </c>
      <c r="E36" s="29" t="s">
        <v>1</v>
      </c>
      <c r="F36" s="28" t="s">
        <v>1</v>
      </c>
      <c r="G36" s="29" t="s">
        <v>1</v>
      </c>
      <c r="H36" s="28" t="s">
        <v>1</v>
      </c>
      <c r="I36" s="29" t="s">
        <v>1</v>
      </c>
      <c r="J36" s="28" t="s">
        <v>1</v>
      </c>
      <c r="K36" s="29" t="s">
        <v>1</v>
      </c>
      <c r="L36" s="28" t="s">
        <v>1</v>
      </c>
      <c r="M36" s="29" t="s">
        <v>1</v>
      </c>
      <c r="N36" s="28" t="s">
        <v>1</v>
      </c>
      <c r="O36" s="29" t="s">
        <v>1</v>
      </c>
    </row>
    <row r="37" spans="1:15" ht="13.5" customHeight="1" outlineLevel="1" x14ac:dyDescent="0.45">
      <c r="A37" s="17" t="s">
        <v>2049</v>
      </c>
      <c r="B37" s="17" t="s">
        <v>1</v>
      </c>
      <c r="C37" s="8" t="s">
        <v>2050</v>
      </c>
      <c r="D37" s="9" t="s">
        <v>2057</v>
      </c>
      <c r="E37" s="8" t="s">
        <v>2058</v>
      </c>
      <c r="F37" s="9" t="s">
        <v>2363</v>
      </c>
      <c r="G37" s="8" t="s">
        <v>2364</v>
      </c>
      <c r="H37" s="9" t="s">
        <v>2365</v>
      </c>
      <c r="I37" s="8" t="s">
        <v>2194</v>
      </c>
      <c r="J37" s="9" t="s">
        <v>2366</v>
      </c>
      <c r="K37" s="8" t="s">
        <v>1896</v>
      </c>
      <c r="L37" s="9" t="s">
        <v>2367</v>
      </c>
      <c r="M37" s="8" t="s">
        <v>2108</v>
      </c>
      <c r="N37" s="9" t="s">
        <v>2368</v>
      </c>
      <c r="O37" s="8" t="s">
        <v>2219</v>
      </c>
    </row>
    <row r="38" spans="1:15" ht="13.5" customHeight="1" outlineLevel="1" x14ac:dyDescent="0.45">
      <c r="A38" s="17" t="s">
        <v>2059</v>
      </c>
      <c r="B38" s="17" t="s">
        <v>1</v>
      </c>
      <c r="C38" s="8" t="s">
        <v>2060</v>
      </c>
      <c r="D38" s="9" t="s">
        <v>2068</v>
      </c>
      <c r="E38" s="8" t="s">
        <v>234</v>
      </c>
      <c r="F38" s="9" t="s">
        <v>2369</v>
      </c>
      <c r="G38" s="8" t="s">
        <v>2032</v>
      </c>
      <c r="H38" s="9" t="s">
        <v>2370</v>
      </c>
      <c r="I38" s="8" t="s">
        <v>2371</v>
      </c>
      <c r="J38" s="9" t="s">
        <v>2372</v>
      </c>
      <c r="K38" s="8" t="s">
        <v>423</v>
      </c>
      <c r="L38" s="9" t="s">
        <v>2373</v>
      </c>
      <c r="M38" s="8" t="s">
        <v>1987</v>
      </c>
      <c r="N38" s="9" t="s">
        <v>2374</v>
      </c>
      <c r="O38" s="8" t="s">
        <v>406</v>
      </c>
    </row>
    <row r="39" spans="1:15" ht="13.5" customHeight="1" outlineLevel="1" x14ac:dyDescent="0.45">
      <c r="A39" s="17" t="s">
        <v>2069</v>
      </c>
      <c r="B39" s="17" t="s">
        <v>1</v>
      </c>
      <c r="C39" s="8" t="s">
        <v>2070</v>
      </c>
      <c r="D39" s="9" t="s">
        <v>2078</v>
      </c>
      <c r="E39" s="8" t="s">
        <v>450</v>
      </c>
      <c r="F39" s="9" t="s">
        <v>2375</v>
      </c>
      <c r="G39" s="8" t="s">
        <v>2376</v>
      </c>
      <c r="H39" s="9" t="s">
        <v>2377</v>
      </c>
      <c r="I39" s="8" t="s">
        <v>2058</v>
      </c>
      <c r="J39" s="9" t="s">
        <v>2378</v>
      </c>
      <c r="K39" s="8" t="s">
        <v>1934</v>
      </c>
      <c r="L39" s="9" t="s">
        <v>2379</v>
      </c>
      <c r="M39" s="8" t="s">
        <v>1852</v>
      </c>
      <c r="N39" s="9" t="s">
        <v>2380</v>
      </c>
      <c r="O39" s="8" t="s">
        <v>2135</v>
      </c>
    </row>
    <row r="40" spans="1:15" ht="13.5" customHeight="1" outlineLevel="1" x14ac:dyDescent="0.45">
      <c r="A40" s="17" t="s">
        <v>2079</v>
      </c>
      <c r="B40" s="17" t="s">
        <v>1</v>
      </c>
      <c r="C40" s="8" t="s">
        <v>2080</v>
      </c>
      <c r="D40" s="9" t="s">
        <v>2088</v>
      </c>
      <c r="E40" s="8" t="s">
        <v>430</v>
      </c>
      <c r="F40" s="9" t="s">
        <v>2381</v>
      </c>
      <c r="G40" s="8" t="s">
        <v>2382</v>
      </c>
      <c r="H40" s="9" t="s">
        <v>2383</v>
      </c>
      <c r="I40" s="8" t="s">
        <v>2310</v>
      </c>
      <c r="J40" s="9" t="s">
        <v>2384</v>
      </c>
      <c r="K40" s="8" t="s">
        <v>2385</v>
      </c>
      <c r="L40" s="9" t="s">
        <v>2386</v>
      </c>
      <c r="M40" s="8" t="s">
        <v>1915</v>
      </c>
      <c r="N40" s="9" t="s">
        <v>2387</v>
      </c>
      <c r="O40" s="8" t="s">
        <v>353</v>
      </c>
    </row>
    <row r="41" spans="1:15" ht="20" customHeight="1" x14ac:dyDescent="0.45">
      <c r="A41" s="27" t="s">
        <v>2089</v>
      </c>
      <c r="B41" s="27" t="s">
        <v>1</v>
      </c>
      <c r="C41" s="29" t="s">
        <v>1</v>
      </c>
      <c r="D41" s="28" t="s">
        <v>1</v>
      </c>
      <c r="E41" s="29" t="s">
        <v>1</v>
      </c>
      <c r="F41" s="28" t="s">
        <v>1</v>
      </c>
      <c r="G41" s="29" t="s">
        <v>1</v>
      </c>
      <c r="H41" s="28" t="s">
        <v>1</v>
      </c>
      <c r="I41" s="29" t="s">
        <v>1</v>
      </c>
      <c r="J41" s="28" t="s">
        <v>1</v>
      </c>
      <c r="K41" s="29" t="s">
        <v>1</v>
      </c>
      <c r="L41" s="28" t="s">
        <v>1</v>
      </c>
      <c r="M41" s="29" t="s">
        <v>1</v>
      </c>
      <c r="N41" s="28" t="s">
        <v>1</v>
      </c>
      <c r="O41" s="29" t="s">
        <v>1</v>
      </c>
    </row>
    <row r="42" spans="1:15" ht="13.5" customHeight="1" outlineLevel="1" x14ac:dyDescent="0.45">
      <c r="A42" s="17" t="s">
        <v>2090</v>
      </c>
      <c r="B42" s="17" t="s">
        <v>1</v>
      </c>
      <c r="C42" s="8" t="s">
        <v>2091</v>
      </c>
      <c r="D42" s="9" t="s">
        <v>2098</v>
      </c>
      <c r="E42" s="8" t="s">
        <v>430</v>
      </c>
      <c r="F42" s="9" t="s">
        <v>2388</v>
      </c>
      <c r="G42" s="8" t="s">
        <v>2389</v>
      </c>
      <c r="H42" s="9" t="s">
        <v>2390</v>
      </c>
      <c r="I42" s="8" t="s">
        <v>2391</v>
      </c>
      <c r="J42" s="9" t="s">
        <v>2392</v>
      </c>
      <c r="K42" s="8" t="s">
        <v>2393</v>
      </c>
      <c r="L42" s="9" t="s">
        <v>2394</v>
      </c>
      <c r="M42" s="8" t="s">
        <v>1830</v>
      </c>
      <c r="N42" s="9" t="s">
        <v>2395</v>
      </c>
      <c r="O42" s="8" t="s">
        <v>1872</v>
      </c>
    </row>
    <row r="43" spans="1:15" ht="13.5" customHeight="1" outlineLevel="1" x14ac:dyDescent="0.45">
      <c r="A43" s="17" t="s">
        <v>2099</v>
      </c>
      <c r="B43" s="17" t="s">
        <v>1</v>
      </c>
      <c r="C43" s="8" t="s">
        <v>2100</v>
      </c>
      <c r="D43" s="9" t="s">
        <v>2109</v>
      </c>
      <c r="E43" s="8" t="s">
        <v>475</v>
      </c>
      <c r="F43" s="9" t="s">
        <v>2396</v>
      </c>
      <c r="G43" s="8" t="s">
        <v>2397</v>
      </c>
      <c r="H43" s="9" t="s">
        <v>2398</v>
      </c>
      <c r="I43" s="8" t="s">
        <v>562</v>
      </c>
      <c r="J43" s="9" t="s">
        <v>2399</v>
      </c>
      <c r="K43" s="8" t="s">
        <v>631</v>
      </c>
      <c r="L43" s="9" t="s">
        <v>2400</v>
      </c>
      <c r="M43" s="8" t="s">
        <v>1915</v>
      </c>
      <c r="N43" s="9" t="s">
        <v>2401</v>
      </c>
      <c r="O43" s="8" t="s">
        <v>461</v>
      </c>
    </row>
    <row r="44" spans="1:15" ht="13.5" customHeight="1" outlineLevel="1" x14ac:dyDescent="0.45">
      <c r="A44" s="17" t="s">
        <v>2110</v>
      </c>
      <c r="B44" s="17" t="s">
        <v>1</v>
      </c>
      <c r="C44" s="8" t="s">
        <v>2111</v>
      </c>
      <c r="D44" s="9" t="s">
        <v>2117</v>
      </c>
      <c r="E44" s="8" t="s">
        <v>2118</v>
      </c>
      <c r="F44" s="9" t="s">
        <v>2402</v>
      </c>
      <c r="G44" s="8" t="s">
        <v>2403</v>
      </c>
      <c r="H44" s="9" t="s">
        <v>2404</v>
      </c>
      <c r="I44" s="8" t="s">
        <v>2405</v>
      </c>
      <c r="J44" s="9" t="s">
        <v>2406</v>
      </c>
      <c r="K44" s="8" t="s">
        <v>246</v>
      </c>
      <c r="L44" s="9" t="s">
        <v>2407</v>
      </c>
      <c r="M44" s="8" t="s">
        <v>1915</v>
      </c>
      <c r="N44" s="9" t="s">
        <v>2408</v>
      </c>
      <c r="O44" s="8" t="s">
        <v>2409</v>
      </c>
    </row>
    <row r="45" spans="1:15" ht="13.5" customHeight="1" outlineLevel="1" x14ac:dyDescent="0.45">
      <c r="A45" s="17" t="s">
        <v>2119</v>
      </c>
      <c r="B45" s="17" t="s">
        <v>1</v>
      </c>
      <c r="C45" s="8" t="s">
        <v>2120</v>
      </c>
      <c r="D45" s="9" t="s">
        <v>2127</v>
      </c>
      <c r="E45" s="8" t="s">
        <v>468</v>
      </c>
      <c r="F45" s="9" t="s">
        <v>2410</v>
      </c>
      <c r="G45" s="8" t="s">
        <v>2411</v>
      </c>
      <c r="H45" s="9" t="s">
        <v>2412</v>
      </c>
      <c r="I45" s="8" t="s">
        <v>2413</v>
      </c>
      <c r="J45" s="9" t="s">
        <v>2414</v>
      </c>
      <c r="K45" s="8" t="s">
        <v>2157</v>
      </c>
      <c r="L45" s="9" t="s">
        <v>2415</v>
      </c>
      <c r="M45" s="8" t="s">
        <v>2210</v>
      </c>
      <c r="N45" s="9" t="s">
        <v>2416</v>
      </c>
      <c r="O45" s="8" t="s">
        <v>339</v>
      </c>
    </row>
    <row r="46" spans="1:15" ht="13.5" customHeight="1" outlineLevel="1" x14ac:dyDescent="0.45">
      <c r="A46" s="17" t="s">
        <v>2128</v>
      </c>
      <c r="B46" s="17" t="s">
        <v>1</v>
      </c>
      <c r="C46" s="8" t="s">
        <v>2129</v>
      </c>
      <c r="D46" s="9" t="s">
        <v>2137</v>
      </c>
      <c r="E46" s="8" t="s">
        <v>2138</v>
      </c>
      <c r="F46" s="9" t="s">
        <v>2417</v>
      </c>
      <c r="G46" s="8" t="s">
        <v>2418</v>
      </c>
      <c r="H46" s="9" t="s">
        <v>2419</v>
      </c>
      <c r="I46" s="8" t="s">
        <v>2176</v>
      </c>
      <c r="J46" s="9" t="s">
        <v>2420</v>
      </c>
      <c r="K46" s="8" t="s">
        <v>1957</v>
      </c>
      <c r="L46" s="9" t="s">
        <v>2421</v>
      </c>
      <c r="M46" s="8" t="s">
        <v>1852</v>
      </c>
      <c r="N46" s="9" t="s">
        <v>2422</v>
      </c>
      <c r="O46" s="8" t="s">
        <v>360</v>
      </c>
    </row>
    <row r="47" spans="1:15" ht="13.5" customHeight="1" outlineLevel="1" x14ac:dyDescent="0.45">
      <c r="A47" s="17" t="s">
        <v>2139</v>
      </c>
      <c r="B47" s="17" t="s">
        <v>1</v>
      </c>
      <c r="C47" s="8" t="s">
        <v>2140</v>
      </c>
      <c r="D47" s="9" t="s">
        <v>2147</v>
      </c>
      <c r="E47" s="8" t="s">
        <v>2148</v>
      </c>
      <c r="F47" s="9" t="s">
        <v>2423</v>
      </c>
      <c r="G47" s="8" t="s">
        <v>2424</v>
      </c>
      <c r="H47" s="9" t="s">
        <v>2425</v>
      </c>
      <c r="I47" s="8" t="s">
        <v>423</v>
      </c>
      <c r="J47" s="9" t="s">
        <v>2426</v>
      </c>
      <c r="K47" s="8" t="s">
        <v>2047</v>
      </c>
      <c r="L47" s="9" t="s">
        <v>1037</v>
      </c>
      <c r="M47" s="8" t="s">
        <v>404</v>
      </c>
      <c r="N47" s="9" t="s">
        <v>2427</v>
      </c>
      <c r="O47" s="8" t="s">
        <v>2428</v>
      </c>
    </row>
    <row r="48" spans="1:15" ht="13.5" customHeight="1" outlineLevel="1" x14ac:dyDescent="0.45">
      <c r="A48" s="17" t="s">
        <v>2149</v>
      </c>
      <c r="B48" s="17" t="s">
        <v>1</v>
      </c>
      <c r="C48" s="8" t="s">
        <v>2150</v>
      </c>
      <c r="D48" s="9" t="s">
        <v>2156</v>
      </c>
      <c r="E48" s="8" t="s">
        <v>2157</v>
      </c>
      <c r="F48" s="9" t="s">
        <v>2429</v>
      </c>
      <c r="G48" s="8" t="s">
        <v>2430</v>
      </c>
      <c r="H48" s="9" t="s">
        <v>2431</v>
      </c>
      <c r="I48" s="8" t="s">
        <v>2135</v>
      </c>
      <c r="J48" s="9" t="s">
        <v>2432</v>
      </c>
      <c r="K48" s="8" t="s">
        <v>406</v>
      </c>
      <c r="L48" s="9" t="s">
        <v>2433</v>
      </c>
      <c r="M48" s="8" t="s">
        <v>351</v>
      </c>
      <c r="N48" s="9" t="s">
        <v>2434</v>
      </c>
      <c r="O48" s="8" t="s">
        <v>1934</v>
      </c>
    </row>
    <row r="49" spans="1:28" ht="13.5" customHeight="1" outlineLevel="1" x14ac:dyDescent="0.45">
      <c r="A49" s="17" t="s">
        <v>2158</v>
      </c>
      <c r="B49" s="17" t="s">
        <v>1</v>
      </c>
      <c r="C49" s="8" t="s">
        <v>2159</v>
      </c>
      <c r="D49" s="9" t="s">
        <v>2167</v>
      </c>
      <c r="E49" s="8" t="s">
        <v>2168</v>
      </c>
      <c r="F49" s="9" t="s">
        <v>2435</v>
      </c>
      <c r="G49" s="8" t="s">
        <v>2436</v>
      </c>
      <c r="H49" s="9" t="s">
        <v>2437</v>
      </c>
      <c r="I49" s="8" t="s">
        <v>2287</v>
      </c>
      <c r="J49" s="9" t="s">
        <v>2438</v>
      </c>
      <c r="K49" s="8" t="s">
        <v>1896</v>
      </c>
      <c r="L49" s="9" t="s">
        <v>2439</v>
      </c>
      <c r="M49" s="8" t="s">
        <v>1915</v>
      </c>
      <c r="N49" s="9" t="s">
        <v>2440</v>
      </c>
      <c r="O49" s="8" t="s">
        <v>1931</v>
      </c>
    </row>
    <row r="50" spans="1:28" ht="13.5" customHeight="1" outlineLevel="1" x14ac:dyDescent="0.45">
      <c r="A50" s="17" t="s">
        <v>2169</v>
      </c>
      <c r="B50" s="17" t="s">
        <v>1</v>
      </c>
      <c r="C50" s="8" t="s">
        <v>2170</v>
      </c>
      <c r="D50" s="9" t="s">
        <v>2175</v>
      </c>
      <c r="E50" s="8" t="s">
        <v>2176</v>
      </c>
      <c r="F50" s="9" t="s">
        <v>2441</v>
      </c>
      <c r="G50" s="8" t="s">
        <v>2442</v>
      </c>
      <c r="H50" s="9" t="s">
        <v>2443</v>
      </c>
      <c r="I50" s="8" t="s">
        <v>2338</v>
      </c>
      <c r="J50" s="9" t="s">
        <v>2444</v>
      </c>
      <c r="K50" s="8" t="s">
        <v>2271</v>
      </c>
      <c r="L50" s="9" t="s">
        <v>2445</v>
      </c>
      <c r="M50" s="8" t="s">
        <v>2280</v>
      </c>
      <c r="N50" s="9" t="s">
        <v>2446</v>
      </c>
      <c r="O50" s="8" t="s">
        <v>360</v>
      </c>
    </row>
    <row r="51" spans="1:28" ht="13.5" customHeight="1" outlineLevel="1" x14ac:dyDescent="0.45">
      <c r="A51" s="17" t="s">
        <v>2177</v>
      </c>
      <c r="B51" s="17" t="s">
        <v>1</v>
      </c>
      <c r="C51" s="8" t="s">
        <v>2178</v>
      </c>
      <c r="D51" s="9" t="s">
        <v>2184</v>
      </c>
      <c r="E51" s="8" t="s">
        <v>436</v>
      </c>
      <c r="F51" s="9" t="s">
        <v>2447</v>
      </c>
      <c r="G51" s="8" t="s">
        <v>2448</v>
      </c>
      <c r="H51" s="9" t="s">
        <v>2449</v>
      </c>
      <c r="I51" s="8" t="s">
        <v>482</v>
      </c>
      <c r="J51" s="9" t="s">
        <v>2450</v>
      </c>
      <c r="K51" s="8" t="s">
        <v>318</v>
      </c>
      <c r="L51" s="9" t="s">
        <v>2451</v>
      </c>
      <c r="M51" s="8" t="s">
        <v>1987</v>
      </c>
      <c r="N51" s="9" t="s">
        <v>2452</v>
      </c>
      <c r="O51" s="8" t="s">
        <v>1823</v>
      </c>
    </row>
    <row r="52" spans="1:28" ht="20" customHeight="1" x14ac:dyDescent="0.45">
      <c r="A52" s="24" t="s">
        <v>4</v>
      </c>
      <c r="B52" s="24" t="s">
        <v>1</v>
      </c>
      <c r="C52" s="11" t="s">
        <v>2185</v>
      </c>
      <c r="D52" s="11" t="s">
        <v>2193</v>
      </c>
      <c r="E52" s="11" t="s">
        <v>2194</v>
      </c>
      <c r="F52" s="11" t="s">
        <v>2453</v>
      </c>
      <c r="G52" s="11" t="s">
        <v>2454</v>
      </c>
      <c r="H52" s="11" t="s">
        <v>2455</v>
      </c>
      <c r="I52" s="11" t="s">
        <v>2456</v>
      </c>
      <c r="J52" s="11" t="s">
        <v>2457</v>
      </c>
      <c r="K52" s="11" t="s">
        <v>1940</v>
      </c>
      <c r="L52" s="11" t="s">
        <v>2458</v>
      </c>
      <c r="M52" s="11" t="s">
        <v>1987</v>
      </c>
      <c r="N52" s="11" t="s">
        <v>2459</v>
      </c>
      <c r="O52" s="11" t="s">
        <v>1940</v>
      </c>
    </row>
    <row r="53" spans="1:28" ht="4.5" customHeight="1" x14ac:dyDescent="0.45">
      <c r="A53" s="25" t="s">
        <v>1</v>
      </c>
      <c r="B53" s="25" t="s">
        <v>1</v>
      </c>
      <c r="C53" s="5" t="s">
        <v>1</v>
      </c>
      <c r="D53" s="5" t="s">
        <v>1</v>
      </c>
      <c r="E53" s="5" t="s">
        <v>1</v>
      </c>
      <c r="F53" s="5" t="s">
        <v>1</v>
      </c>
      <c r="G53" s="5" t="s">
        <v>1</v>
      </c>
      <c r="H53" s="5" t="s">
        <v>1</v>
      </c>
      <c r="I53" s="5" t="s">
        <v>1</v>
      </c>
      <c r="J53" s="5" t="s">
        <v>1</v>
      </c>
      <c r="K53" s="5" t="s">
        <v>1</v>
      </c>
      <c r="L53" s="5" t="s">
        <v>1</v>
      </c>
      <c r="M53" s="5" t="s">
        <v>1</v>
      </c>
      <c r="N53" s="5" t="s">
        <v>1</v>
      </c>
      <c r="O53" s="5" t="s">
        <v>1</v>
      </c>
    </row>
    <row r="54" spans="1:28" ht="4.5" customHeight="1" x14ac:dyDescent="0.45">
      <c r="A54" s="20" t="s">
        <v>1</v>
      </c>
      <c r="B54" s="20" t="s">
        <v>1</v>
      </c>
      <c r="C54" s="20" t="s">
        <v>1</v>
      </c>
      <c r="D54" s="20" t="s">
        <v>1</v>
      </c>
      <c r="E54" s="20" t="s">
        <v>1</v>
      </c>
      <c r="F54" s="20" t="s">
        <v>1</v>
      </c>
      <c r="G54" s="20" t="s">
        <v>1</v>
      </c>
      <c r="H54" s="20" t="s">
        <v>1</v>
      </c>
      <c r="I54" s="20" t="s">
        <v>1</v>
      </c>
      <c r="J54" s="20" t="s">
        <v>1</v>
      </c>
      <c r="K54" s="20" t="s">
        <v>1</v>
      </c>
      <c r="L54" s="20" t="s">
        <v>1</v>
      </c>
      <c r="M54" s="20" t="s">
        <v>1</v>
      </c>
      <c r="N54" s="20" t="s">
        <v>1</v>
      </c>
      <c r="O54" s="20" t="s">
        <v>1</v>
      </c>
      <c r="P54" s="20"/>
      <c r="Q54" s="20"/>
      <c r="R54" s="20"/>
      <c r="S54" s="20"/>
      <c r="T54" s="20"/>
      <c r="U54" s="20"/>
      <c r="V54" s="20"/>
      <c r="W54" s="20"/>
      <c r="X54" s="20"/>
      <c r="Y54" s="20"/>
      <c r="Z54" s="20"/>
      <c r="AA54" s="20"/>
      <c r="AB54" s="20"/>
    </row>
    <row r="55" spans="1:28" ht="13.5" customHeight="1" x14ac:dyDescent="0.45">
      <c r="A55" s="19" t="s">
        <v>103</v>
      </c>
      <c r="B55" s="19" t="s">
        <v>1</v>
      </c>
      <c r="C55" s="19" t="s">
        <v>1</v>
      </c>
      <c r="D55" s="19" t="s">
        <v>1</v>
      </c>
      <c r="E55" s="19" t="s">
        <v>1</v>
      </c>
      <c r="F55" s="19" t="s">
        <v>1</v>
      </c>
      <c r="G55" s="19" t="s">
        <v>1</v>
      </c>
      <c r="H55" s="19" t="s">
        <v>1</v>
      </c>
      <c r="I55" s="19" t="s">
        <v>1</v>
      </c>
      <c r="J55" s="19" t="s">
        <v>1</v>
      </c>
      <c r="K55" s="19" t="s">
        <v>1</v>
      </c>
      <c r="L55" s="19" t="s">
        <v>1</v>
      </c>
      <c r="M55" s="19" t="s">
        <v>1</v>
      </c>
      <c r="N55" s="19" t="s">
        <v>1</v>
      </c>
      <c r="O55" s="19" t="s">
        <v>1</v>
      </c>
      <c r="P55" s="20"/>
      <c r="Q55" s="20"/>
      <c r="R55" s="20"/>
      <c r="S55" s="20"/>
      <c r="T55" s="20"/>
      <c r="U55" s="20"/>
      <c r="V55" s="20"/>
      <c r="W55" s="20"/>
      <c r="X55" s="20"/>
      <c r="Y55" s="20"/>
      <c r="Z55" s="20"/>
      <c r="AA55" s="20"/>
      <c r="AB55" s="20"/>
    </row>
    <row r="56" spans="1:28" ht="13.5" customHeight="1" x14ac:dyDescent="0.45">
      <c r="A56" s="19" t="s">
        <v>2195</v>
      </c>
      <c r="B56" s="19" t="s">
        <v>1</v>
      </c>
      <c r="C56" s="19" t="s">
        <v>1</v>
      </c>
      <c r="D56" s="19" t="s">
        <v>1</v>
      </c>
      <c r="E56" s="19" t="s">
        <v>1</v>
      </c>
      <c r="F56" s="19" t="s">
        <v>1</v>
      </c>
      <c r="G56" s="19" t="s">
        <v>1</v>
      </c>
      <c r="H56" s="19" t="s">
        <v>1</v>
      </c>
      <c r="I56" s="19" t="s">
        <v>1</v>
      </c>
      <c r="J56" s="19" t="s">
        <v>1</v>
      </c>
      <c r="K56" s="19" t="s">
        <v>1</v>
      </c>
      <c r="L56" s="19" t="s">
        <v>1</v>
      </c>
      <c r="M56" s="19" t="s">
        <v>1</v>
      </c>
      <c r="N56" s="19" t="s">
        <v>1</v>
      </c>
      <c r="O56" s="19" t="s">
        <v>1</v>
      </c>
      <c r="P56" s="20"/>
      <c r="Q56" s="20"/>
      <c r="R56" s="20"/>
      <c r="S56" s="20"/>
      <c r="T56" s="20"/>
      <c r="U56" s="20"/>
      <c r="V56" s="20"/>
      <c r="W56" s="20"/>
      <c r="X56" s="20"/>
      <c r="Y56" s="20"/>
      <c r="Z56" s="20"/>
      <c r="AA56" s="20"/>
      <c r="AB56" s="20"/>
    </row>
    <row r="57" spans="1:28" ht="13.5" customHeight="1" x14ac:dyDescent="0.45">
      <c r="A57" s="19" t="s">
        <v>2196</v>
      </c>
      <c r="B57" s="19" t="s">
        <v>1</v>
      </c>
      <c r="C57" s="19" t="s">
        <v>1</v>
      </c>
      <c r="D57" s="19" t="s">
        <v>1</v>
      </c>
      <c r="E57" s="19" t="s">
        <v>1</v>
      </c>
      <c r="F57" s="19" t="s">
        <v>1</v>
      </c>
      <c r="G57" s="19" t="s">
        <v>1</v>
      </c>
      <c r="H57" s="19" t="s">
        <v>1</v>
      </c>
      <c r="I57" s="19" t="s">
        <v>1</v>
      </c>
      <c r="J57" s="19" t="s">
        <v>1</v>
      </c>
      <c r="K57" s="19" t="s">
        <v>1</v>
      </c>
      <c r="L57" s="19" t="s">
        <v>1</v>
      </c>
      <c r="M57" s="19" t="s">
        <v>1</v>
      </c>
      <c r="N57" s="19" t="s">
        <v>1</v>
      </c>
      <c r="O57" s="19" t="s">
        <v>1</v>
      </c>
      <c r="P57" s="20"/>
      <c r="Q57" s="20"/>
      <c r="R57" s="20"/>
      <c r="S57" s="20"/>
      <c r="T57" s="20"/>
      <c r="U57" s="20"/>
      <c r="V57" s="20"/>
      <c r="W57" s="20"/>
      <c r="X57" s="20"/>
      <c r="Y57" s="20"/>
      <c r="Z57" s="20"/>
      <c r="AA57" s="20"/>
      <c r="AB57" s="20"/>
    </row>
    <row r="58" spans="1:28" ht="13.5" customHeight="1" x14ac:dyDescent="0.45">
      <c r="A58" s="19" t="s">
        <v>2197</v>
      </c>
      <c r="B58" s="19" t="s">
        <v>1</v>
      </c>
      <c r="C58" s="19" t="s">
        <v>1</v>
      </c>
      <c r="D58" s="19" t="s">
        <v>1</v>
      </c>
      <c r="E58" s="19" t="s">
        <v>1</v>
      </c>
      <c r="F58" s="19" t="s">
        <v>1</v>
      </c>
      <c r="G58" s="19" t="s">
        <v>1</v>
      </c>
      <c r="H58" s="19" t="s">
        <v>1</v>
      </c>
      <c r="I58" s="19" t="s">
        <v>1</v>
      </c>
      <c r="J58" s="19" t="s">
        <v>1</v>
      </c>
      <c r="K58" s="19" t="s">
        <v>1</v>
      </c>
      <c r="L58" s="19" t="s">
        <v>1</v>
      </c>
      <c r="M58" s="19" t="s">
        <v>1</v>
      </c>
      <c r="N58" s="19" t="s">
        <v>1</v>
      </c>
      <c r="O58" s="19" t="s">
        <v>1</v>
      </c>
      <c r="P58" s="20"/>
      <c r="Q58" s="20"/>
      <c r="R58" s="20"/>
      <c r="S58" s="20"/>
      <c r="T58" s="20"/>
      <c r="U58" s="20"/>
      <c r="V58" s="20"/>
      <c r="W58" s="20"/>
      <c r="X58" s="20"/>
      <c r="Y58" s="20"/>
      <c r="Z58" s="20"/>
      <c r="AA58" s="20"/>
      <c r="AB58" s="20"/>
    </row>
    <row r="59" spans="1:28" ht="13.5" customHeight="1" x14ac:dyDescent="0.45">
      <c r="A59" s="19" t="s">
        <v>326</v>
      </c>
      <c r="B59" s="19" t="s">
        <v>1</v>
      </c>
      <c r="C59" s="19" t="s">
        <v>1</v>
      </c>
      <c r="D59" s="19" t="s">
        <v>1</v>
      </c>
      <c r="E59" s="19" t="s">
        <v>1</v>
      </c>
      <c r="F59" s="19" t="s">
        <v>1</v>
      </c>
      <c r="G59" s="19" t="s">
        <v>1</v>
      </c>
      <c r="H59" s="19" t="s">
        <v>1</v>
      </c>
      <c r="I59" s="19" t="s">
        <v>1</v>
      </c>
      <c r="J59" s="19" t="s">
        <v>1</v>
      </c>
      <c r="K59" s="19" t="s">
        <v>1</v>
      </c>
      <c r="L59" s="19" t="s">
        <v>1</v>
      </c>
      <c r="M59" s="19" t="s">
        <v>1</v>
      </c>
      <c r="N59" s="19" t="s">
        <v>1</v>
      </c>
      <c r="O59" s="19" t="s">
        <v>1</v>
      </c>
      <c r="P59" s="20"/>
      <c r="Q59" s="20"/>
      <c r="R59" s="20"/>
      <c r="S59" s="20"/>
      <c r="T59" s="20"/>
      <c r="U59" s="20"/>
      <c r="V59" s="20"/>
      <c r="W59" s="20"/>
      <c r="X59" s="20"/>
      <c r="Y59" s="20"/>
      <c r="Z59" s="20"/>
      <c r="AA59" s="20"/>
      <c r="AB59" s="20"/>
    </row>
    <row r="60" spans="1:28" ht="13.5" customHeight="1" x14ac:dyDescent="0.45">
      <c r="A60" s="19" t="s">
        <v>723</v>
      </c>
      <c r="B60" s="19" t="s">
        <v>1</v>
      </c>
      <c r="C60" s="19" t="s">
        <v>1</v>
      </c>
      <c r="D60" s="19" t="s">
        <v>1</v>
      </c>
      <c r="E60" s="19" t="s">
        <v>1</v>
      </c>
      <c r="F60" s="19" t="s">
        <v>1</v>
      </c>
      <c r="G60" s="19" t="s">
        <v>1</v>
      </c>
      <c r="H60" s="19" t="s">
        <v>1</v>
      </c>
      <c r="I60" s="19" t="s">
        <v>1</v>
      </c>
      <c r="J60" s="19" t="s">
        <v>1</v>
      </c>
      <c r="K60" s="19" t="s">
        <v>1</v>
      </c>
      <c r="L60" s="19" t="s">
        <v>1</v>
      </c>
      <c r="M60" s="19" t="s">
        <v>1</v>
      </c>
      <c r="N60" s="19" t="s">
        <v>1</v>
      </c>
      <c r="O60" s="19" t="s">
        <v>1</v>
      </c>
      <c r="P60" s="20"/>
      <c r="Q60" s="20"/>
      <c r="R60" s="20"/>
      <c r="S60" s="20"/>
      <c r="T60" s="20"/>
      <c r="U60" s="20"/>
      <c r="V60" s="20"/>
      <c r="W60" s="20"/>
      <c r="X60" s="20"/>
      <c r="Y60" s="20"/>
      <c r="Z60" s="20"/>
      <c r="AA60" s="20"/>
      <c r="AB60" s="20"/>
    </row>
  </sheetData>
  <mergeCells count="37">
    <mergeCell ref="A6:O6"/>
    <mergeCell ref="A36:O36"/>
    <mergeCell ref="A41:O41"/>
    <mergeCell ref="A37:B37"/>
    <mergeCell ref="A38:B38"/>
    <mergeCell ref="A39:B39"/>
    <mergeCell ref="A40:B40"/>
    <mergeCell ref="A50:B50"/>
    <mergeCell ref="A51:B51"/>
    <mergeCell ref="A42:B42"/>
    <mergeCell ref="A43:B43"/>
    <mergeCell ref="A44:B44"/>
    <mergeCell ref="A45:B45"/>
    <mergeCell ref="A46:B46"/>
    <mergeCell ref="A52:B52"/>
    <mergeCell ref="A53:B53"/>
    <mergeCell ref="A1:O1"/>
    <mergeCell ref="A2:B5"/>
    <mergeCell ref="C2:O2"/>
    <mergeCell ref="C3:C4"/>
    <mergeCell ref="D3:E4"/>
    <mergeCell ref="F3:O3"/>
    <mergeCell ref="F4:G4"/>
    <mergeCell ref="H4:I4"/>
    <mergeCell ref="J4:K4"/>
    <mergeCell ref="L4:M4"/>
    <mergeCell ref="N4:O4"/>
    <mergeCell ref="A47:B47"/>
    <mergeCell ref="A48:B48"/>
    <mergeCell ref="A49:B49"/>
    <mergeCell ref="A59:AB59"/>
    <mergeCell ref="A60:AB60"/>
    <mergeCell ref="A54:AB54"/>
    <mergeCell ref="A55:AB55"/>
    <mergeCell ref="A56:AB56"/>
    <mergeCell ref="A57:AB57"/>
    <mergeCell ref="A58:AB58"/>
  </mergeCells>
  <pageMargins left="0.7" right="0.7" top="0.75" bottom="0.75" header="0.3" footer="0.3"/>
  <pageSetup paperSize="9"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61"/>
  <sheetViews>
    <sheetView showGridLines="0" workbookViewId="0">
      <pane ySplit="5" topLeftCell="A24" activePane="bottomLeft" state="frozen"/>
      <selection pane="bottomLeft" sqref="A1:M1"/>
    </sheetView>
  </sheetViews>
  <sheetFormatPr baseColWidth="10" defaultRowHeight="14.25" outlineLevelRow="1" outlineLevelCol="1" x14ac:dyDescent="0.45"/>
  <cols>
    <col min="1" max="1" width="10.73046875" customWidth="1"/>
    <col min="2" max="2" width="55.73046875" customWidth="1"/>
    <col min="3" max="4" width="14.73046875" customWidth="1"/>
    <col min="5" max="5" width="7.73046875" customWidth="1"/>
    <col min="6" max="6" width="14.73046875" customWidth="1" outlineLevel="1"/>
    <col min="7" max="7" width="7.73046875" customWidth="1" outlineLevel="1"/>
    <col min="8" max="8" width="14.73046875" customWidth="1" outlineLevel="1"/>
    <col min="9" max="9" width="7.73046875" customWidth="1" outlineLevel="1"/>
    <col min="10" max="10" width="14.73046875" customWidth="1" outlineLevel="1"/>
    <col min="11" max="11" width="7.73046875" customWidth="1" outlineLevel="1"/>
    <col min="12" max="12" width="14.73046875" customWidth="1"/>
    <col min="13" max="13" width="7.73046875" customWidth="1"/>
    <col min="15" max="15" width="7.73046875" customWidth="1"/>
  </cols>
  <sheetData>
    <row r="1" spans="1:13" ht="20" customHeight="1" x14ac:dyDescent="0.45">
      <c r="A1" s="21" t="s">
        <v>2461</v>
      </c>
      <c r="B1" s="21" t="s">
        <v>1</v>
      </c>
      <c r="C1" s="21" t="s">
        <v>1</v>
      </c>
      <c r="D1" s="21" t="s">
        <v>1</v>
      </c>
      <c r="E1" s="21" t="s">
        <v>1</v>
      </c>
      <c r="F1" s="21" t="s">
        <v>1</v>
      </c>
      <c r="G1" s="21" t="s">
        <v>1</v>
      </c>
      <c r="H1" s="21" t="s">
        <v>1</v>
      </c>
      <c r="I1" s="21" t="s">
        <v>1</v>
      </c>
      <c r="J1" s="21" t="s">
        <v>1</v>
      </c>
      <c r="K1" s="21" t="s">
        <v>1</v>
      </c>
      <c r="L1" s="21" t="s">
        <v>1</v>
      </c>
      <c r="M1" s="21" t="s">
        <v>1</v>
      </c>
    </row>
    <row r="2" spans="1:13" ht="20" customHeight="1" x14ac:dyDescent="0.45">
      <c r="A2" s="26" t="s">
        <v>2460</v>
      </c>
      <c r="B2" s="26" t="s">
        <v>1</v>
      </c>
      <c r="C2" s="22" t="s">
        <v>687</v>
      </c>
      <c r="D2" s="22" t="s">
        <v>1</v>
      </c>
      <c r="E2" s="22" t="s">
        <v>1</v>
      </c>
      <c r="F2" s="22" t="s">
        <v>1</v>
      </c>
      <c r="G2" s="22" t="s">
        <v>1</v>
      </c>
      <c r="H2" s="22" t="s">
        <v>1</v>
      </c>
      <c r="I2" s="22" t="s">
        <v>1</v>
      </c>
      <c r="J2" s="22" t="s">
        <v>1</v>
      </c>
      <c r="K2" s="22" t="s">
        <v>1</v>
      </c>
      <c r="L2" s="22" t="s">
        <v>1</v>
      </c>
      <c r="M2" s="22" t="s">
        <v>1</v>
      </c>
    </row>
    <row r="3" spans="1:13" ht="20" customHeight="1" x14ac:dyDescent="0.45">
      <c r="A3" s="26" t="s">
        <v>1798</v>
      </c>
      <c r="B3" s="26" t="s">
        <v>1</v>
      </c>
      <c r="C3" s="22" t="s">
        <v>4</v>
      </c>
      <c r="D3" s="22" t="s">
        <v>1799</v>
      </c>
      <c r="E3" s="22" t="s">
        <v>1</v>
      </c>
      <c r="F3" s="22" t="s">
        <v>1800</v>
      </c>
      <c r="G3" s="22" t="s">
        <v>1</v>
      </c>
      <c r="H3" s="22" t="s">
        <v>1</v>
      </c>
      <c r="I3" s="22" t="s">
        <v>1</v>
      </c>
      <c r="J3" s="22" t="s">
        <v>1</v>
      </c>
      <c r="K3" s="22" t="s">
        <v>1</v>
      </c>
      <c r="L3" s="22" t="s">
        <v>1801</v>
      </c>
      <c r="M3" s="22" t="s">
        <v>1</v>
      </c>
    </row>
    <row r="4" spans="1:13" ht="20" customHeight="1" x14ac:dyDescent="0.45">
      <c r="A4" s="26" t="s">
        <v>2200</v>
      </c>
      <c r="B4" s="26" t="s">
        <v>1</v>
      </c>
      <c r="C4" s="22" t="s">
        <v>1</v>
      </c>
      <c r="D4" s="22" t="s">
        <v>1</v>
      </c>
      <c r="E4" s="22" t="s">
        <v>1</v>
      </c>
      <c r="F4" s="23" t="s">
        <v>1803</v>
      </c>
      <c r="G4" s="23" t="s">
        <v>1</v>
      </c>
      <c r="H4" s="23" t="s">
        <v>1804</v>
      </c>
      <c r="I4" s="23" t="s">
        <v>1</v>
      </c>
      <c r="J4" s="23" t="s">
        <v>1805</v>
      </c>
      <c r="K4" s="23" t="s">
        <v>1</v>
      </c>
      <c r="L4" s="22" t="s">
        <v>1</v>
      </c>
      <c r="M4" s="22" t="s">
        <v>1</v>
      </c>
    </row>
    <row r="5" spans="1:13" ht="20" customHeight="1" x14ac:dyDescent="0.45">
      <c r="A5" s="26" t="s">
        <v>1</v>
      </c>
      <c r="B5" s="26" t="s">
        <v>1</v>
      </c>
      <c r="C5" s="6" t="s">
        <v>1806</v>
      </c>
      <c r="D5" s="6" t="s">
        <v>1806</v>
      </c>
      <c r="E5" s="6" t="s">
        <v>112</v>
      </c>
      <c r="F5" s="6" t="s">
        <v>1806</v>
      </c>
      <c r="G5" s="6" t="s">
        <v>112</v>
      </c>
      <c r="H5" s="6" t="s">
        <v>1806</v>
      </c>
      <c r="I5" s="6" t="s">
        <v>112</v>
      </c>
      <c r="J5" s="6" t="s">
        <v>1806</v>
      </c>
      <c r="K5" s="6" t="s">
        <v>112</v>
      </c>
      <c r="L5" s="6" t="s">
        <v>1806</v>
      </c>
      <c r="M5" s="6" t="s">
        <v>112</v>
      </c>
    </row>
    <row r="6" spans="1:13" ht="20" customHeight="1" x14ac:dyDescent="0.45">
      <c r="A6" s="27" t="s">
        <v>731</v>
      </c>
      <c r="B6" s="27" t="s">
        <v>1</v>
      </c>
      <c r="C6" s="20" t="s">
        <v>1</v>
      </c>
      <c r="D6" s="20" t="s">
        <v>1</v>
      </c>
      <c r="E6" s="20" t="s">
        <v>1</v>
      </c>
      <c r="F6" s="20" t="s">
        <v>1</v>
      </c>
      <c r="G6" s="20" t="s">
        <v>1</v>
      </c>
      <c r="H6" s="20" t="s">
        <v>1</v>
      </c>
      <c r="I6" s="20" t="s">
        <v>1</v>
      </c>
      <c r="J6" s="20" t="s">
        <v>1</v>
      </c>
      <c r="K6" s="20" t="s">
        <v>1</v>
      </c>
      <c r="L6" s="20" t="s">
        <v>1</v>
      </c>
      <c r="M6" s="20" t="s">
        <v>1</v>
      </c>
    </row>
    <row r="7" spans="1:13" ht="13.5" customHeight="1" outlineLevel="1" x14ac:dyDescent="0.45">
      <c r="A7" s="7" t="s">
        <v>732</v>
      </c>
      <c r="B7" s="7" t="s">
        <v>733</v>
      </c>
      <c r="C7" s="8" t="s">
        <v>2462</v>
      </c>
      <c r="D7" s="9" t="s">
        <v>2463</v>
      </c>
      <c r="E7" s="8" t="s">
        <v>347</v>
      </c>
      <c r="F7" s="9" t="s">
        <v>2464</v>
      </c>
      <c r="G7" s="8" t="s">
        <v>2082</v>
      </c>
      <c r="H7" s="9" t="s">
        <v>2465</v>
      </c>
      <c r="I7" s="8" t="s">
        <v>2466</v>
      </c>
      <c r="J7" s="9" t="s">
        <v>1752</v>
      </c>
      <c r="K7" s="8" t="s">
        <v>1814</v>
      </c>
      <c r="L7" s="9" t="s">
        <v>2467</v>
      </c>
      <c r="M7" s="8" t="s">
        <v>2468</v>
      </c>
    </row>
    <row r="8" spans="1:13" ht="13.5" customHeight="1" outlineLevel="1" x14ac:dyDescent="0.45">
      <c r="A8" s="7" t="s">
        <v>750</v>
      </c>
      <c r="B8" s="7" t="s">
        <v>751</v>
      </c>
      <c r="C8" s="8" t="s">
        <v>2469</v>
      </c>
      <c r="D8" s="9" t="s">
        <v>2470</v>
      </c>
      <c r="E8" s="8" t="s">
        <v>1819</v>
      </c>
      <c r="F8" s="9" t="s">
        <v>2471</v>
      </c>
      <c r="G8" s="8" t="s">
        <v>2064</v>
      </c>
      <c r="H8" s="9" t="s">
        <v>2472</v>
      </c>
      <c r="I8" s="8" t="s">
        <v>2066</v>
      </c>
      <c r="J8" s="9" t="s">
        <v>816</v>
      </c>
      <c r="K8" s="8" t="s">
        <v>1814</v>
      </c>
      <c r="L8" s="9" t="s">
        <v>2228</v>
      </c>
      <c r="M8" s="8" t="s">
        <v>351</v>
      </c>
    </row>
    <row r="9" spans="1:13" ht="13.5" customHeight="1" outlineLevel="1" x14ac:dyDescent="0.45">
      <c r="A9" s="7" t="s">
        <v>764</v>
      </c>
      <c r="B9" s="7" t="s">
        <v>765</v>
      </c>
      <c r="C9" s="8" t="s">
        <v>2473</v>
      </c>
      <c r="D9" s="9" t="s">
        <v>2474</v>
      </c>
      <c r="E9" s="8" t="s">
        <v>2327</v>
      </c>
      <c r="F9" s="9" t="s">
        <v>2475</v>
      </c>
      <c r="G9" s="8" t="s">
        <v>2476</v>
      </c>
      <c r="H9" s="9" t="s">
        <v>2477</v>
      </c>
      <c r="I9" s="8" t="s">
        <v>2478</v>
      </c>
      <c r="J9" s="9" t="s">
        <v>2479</v>
      </c>
      <c r="K9" s="8" t="s">
        <v>404</v>
      </c>
      <c r="L9" s="9" t="s">
        <v>2480</v>
      </c>
      <c r="M9" s="8" t="s">
        <v>2481</v>
      </c>
    </row>
    <row r="10" spans="1:13" ht="13.5" customHeight="1" outlineLevel="1" x14ac:dyDescent="0.45">
      <c r="A10" s="7" t="s">
        <v>783</v>
      </c>
      <c r="B10" s="7" t="s">
        <v>784</v>
      </c>
      <c r="C10" s="8" t="s">
        <v>2482</v>
      </c>
      <c r="D10" s="9" t="s">
        <v>2483</v>
      </c>
      <c r="E10" s="8" t="s">
        <v>2484</v>
      </c>
      <c r="F10" s="9" t="s">
        <v>2485</v>
      </c>
      <c r="G10" s="8" t="s">
        <v>1838</v>
      </c>
      <c r="H10" s="9" t="s">
        <v>2486</v>
      </c>
      <c r="I10" s="8" t="s">
        <v>2271</v>
      </c>
      <c r="J10" s="9" t="s">
        <v>2487</v>
      </c>
      <c r="K10" s="8" t="s">
        <v>2210</v>
      </c>
      <c r="L10" s="9" t="s">
        <v>2488</v>
      </c>
      <c r="M10" s="8" t="s">
        <v>2489</v>
      </c>
    </row>
    <row r="11" spans="1:13" ht="13.5" customHeight="1" outlineLevel="1" x14ac:dyDescent="0.45">
      <c r="A11" s="7" t="s">
        <v>797</v>
      </c>
      <c r="B11" s="7" t="s">
        <v>798</v>
      </c>
      <c r="C11" s="8" t="s">
        <v>802</v>
      </c>
      <c r="D11" s="9" t="s">
        <v>802</v>
      </c>
      <c r="E11" s="8" t="s">
        <v>1</v>
      </c>
      <c r="F11" s="9" t="s">
        <v>2490</v>
      </c>
      <c r="G11" s="8" t="s">
        <v>1</v>
      </c>
      <c r="H11" s="9" t="s">
        <v>802</v>
      </c>
      <c r="I11" s="8" t="s">
        <v>1</v>
      </c>
      <c r="J11" s="9" t="s">
        <v>882</v>
      </c>
      <c r="K11" s="8" t="s">
        <v>1</v>
      </c>
      <c r="L11" s="9" t="s">
        <v>2491</v>
      </c>
      <c r="M11" s="8" t="s">
        <v>1</v>
      </c>
    </row>
    <row r="12" spans="1:13" ht="13.5" customHeight="1" outlineLevel="1" x14ac:dyDescent="0.45">
      <c r="A12" s="7" t="s">
        <v>807</v>
      </c>
      <c r="B12" s="7" t="s">
        <v>808</v>
      </c>
      <c r="C12" s="8" t="s">
        <v>2492</v>
      </c>
      <c r="D12" s="9" t="s">
        <v>2493</v>
      </c>
      <c r="E12" s="8" t="s">
        <v>2494</v>
      </c>
      <c r="F12" s="9" t="s">
        <v>2495</v>
      </c>
      <c r="G12" s="8" t="s">
        <v>2496</v>
      </c>
      <c r="H12" s="9" t="s">
        <v>2497</v>
      </c>
      <c r="I12" s="8" t="s">
        <v>2287</v>
      </c>
      <c r="J12" s="9" t="s">
        <v>830</v>
      </c>
      <c r="K12" s="8" t="s">
        <v>1851</v>
      </c>
      <c r="L12" s="9" t="s">
        <v>2498</v>
      </c>
      <c r="M12" s="8" t="s">
        <v>2499</v>
      </c>
    </row>
    <row r="13" spans="1:13" ht="13.5" customHeight="1" outlineLevel="1" x14ac:dyDescent="0.45">
      <c r="A13" s="7" t="s">
        <v>822</v>
      </c>
      <c r="B13" s="7" t="s">
        <v>823</v>
      </c>
      <c r="C13" s="8" t="s">
        <v>802</v>
      </c>
      <c r="D13" s="9" t="s">
        <v>802</v>
      </c>
      <c r="E13" s="8" t="s">
        <v>1</v>
      </c>
      <c r="F13" s="9" t="s">
        <v>802</v>
      </c>
      <c r="G13" s="8" t="s">
        <v>1</v>
      </c>
      <c r="H13" s="9" t="s">
        <v>2500</v>
      </c>
      <c r="I13" s="8" t="s">
        <v>1</v>
      </c>
      <c r="J13" s="9" t="s">
        <v>1863</v>
      </c>
      <c r="K13" s="8" t="s">
        <v>1</v>
      </c>
      <c r="L13" s="9" t="s">
        <v>802</v>
      </c>
      <c r="M13" s="8" t="s">
        <v>1</v>
      </c>
    </row>
    <row r="14" spans="1:13" ht="13.5" customHeight="1" outlineLevel="1" x14ac:dyDescent="0.45">
      <c r="A14" s="7" t="s">
        <v>831</v>
      </c>
      <c r="B14" s="7" t="s">
        <v>832</v>
      </c>
      <c r="C14" s="8" t="s">
        <v>2501</v>
      </c>
      <c r="D14" s="9" t="s">
        <v>2502</v>
      </c>
      <c r="E14" s="8" t="s">
        <v>1880</v>
      </c>
      <c r="F14" s="9" t="s">
        <v>2503</v>
      </c>
      <c r="G14" s="8" t="s">
        <v>2504</v>
      </c>
      <c r="H14" s="9" t="s">
        <v>2505</v>
      </c>
      <c r="I14" s="8" t="s">
        <v>2336</v>
      </c>
      <c r="J14" s="9" t="s">
        <v>1208</v>
      </c>
      <c r="K14" s="8" t="s">
        <v>1851</v>
      </c>
      <c r="L14" s="9" t="s">
        <v>2506</v>
      </c>
      <c r="M14" s="8" t="s">
        <v>468</v>
      </c>
    </row>
    <row r="15" spans="1:13" ht="13.5" customHeight="1" outlineLevel="1" x14ac:dyDescent="0.45">
      <c r="A15" s="7" t="s">
        <v>850</v>
      </c>
      <c r="B15" s="7" t="s">
        <v>851</v>
      </c>
      <c r="C15" s="8" t="s">
        <v>2507</v>
      </c>
      <c r="D15" s="9" t="s">
        <v>2508</v>
      </c>
      <c r="E15" s="8" t="s">
        <v>2509</v>
      </c>
      <c r="F15" s="9" t="s">
        <v>2510</v>
      </c>
      <c r="G15" s="8" t="s">
        <v>1</v>
      </c>
      <c r="H15" s="9" t="s">
        <v>802</v>
      </c>
      <c r="I15" s="8" t="s">
        <v>1</v>
      </c>
      <c r="J15" s="9" t="s">
        <v>802</v>
      </c>
      <c r="K15" s="8" t="s">
        <v>1</v>
      </c>
      <c r="L15" s="9" t="s">
        <v>2511</v>
      </c>
      <c r="M15" s="8" t="s">
        <v>150</v>
      </c>
    </row>
    <row r="16" spans="1:13" ht="13.5" customHeight="1" outlineLevel="1" x14ac:dyDescent="0.45">
      <c r="A16" s="7" t="s">
        <v>869</v>
      </c>
      <c r="B16" s="7" t="s">
        <v>870</v>
      </c>
      <c r="C16" s="8" t="s">
        <v>2512</v>
      </c>
      <c r="D16" s="9" t="s">
        <v>2513</v>
      </c>
      <c r="E16" s="8" t="s">
        <v>2514</v>
      </c>
      <c r="F16" s="9" t="s">
        <v>2515</v>
      </c>
      <c r="G16" s="8" t="s">
        <v>2163</v>
      </c>
      <c r="H16" s="9" t="s">
        <v>2516</v>
      </c>
      <c r="I16" s="8" t="s">
        <v>1884</v>
      </c>
      <c r="J16" s="9" t="s">
        <v>1398</v>
      </c>
      <c r="K16" s="8" t="s">
        <v>1814</v>
      </c>
      <c r="L16" s="9" t="s">
        <v>2517</v>
      </c>
      <c r="M16" s="8" t="s">
        <v>2518</v>
      </c>
    </row>
    <row r="17" spans="1:13" ht="13.5" customHeight="1" outlineLevel="1" x14ac:dyDescent="0.45">
      <c r="A17" s="7" t="s">
        <v>886</v>
      </c>
      <c r="B17" s="7" t="s">
        <v>887</v>
      </c>
      <c r="C17" s="8" t="s">
        <v>2519</v>
      </c>
      <c r="D17" s="9" t="s">
        <v>2520</v>
      </c>
      <c r="E17" s="8" t="s">
        <v>1889</v>
      </c>
      <c r="F17" s="9" t="s">
        <v>2521</v>
      </c>
      <c r="G17" s="8" t="s">
        <v>1891</v>
      </c>
      <c r="H17" s="9" t="s">
        <v>2522</v>
      </c>
      <c r="I17" s="8" t="s">
        <v>2523</v>
      </c>
      <c r="J17" s="9" t="s">
        <v>2524</v>
      </c>
      <c r="K17" s="8" t="s">
        <v>404</v>
      </c>
      <c r="L17" s="9" t="s">
        <v>2525</v>
      </c>
      <c r="M17" s="8" t="s">
        <v>1896</v>
      </c>
    </row>
    <row r="18" spans="1:13" ht="13.5" customHeight="1" outlineLevel="1" x14ac:dyDescent="0.45">
      <c r="A18" s="7" t="s">
        <v>898</v>
      </c>
      <c r="B18" s="7" t="s">
        <v>899</v>
      </c>
      <c r="C18" s="8" t="s">
        <v>2526</v>
      </c>
      <c r="D18" s="9" t="s">
        <v>2527</v>
      </c>
      <c r="E18" s="8" t="s">
        <v>2528</v>
      </c>
      <c r="F18" s="9" t="s">
        <v>2529</v>
      </c>
      <c r="G18" s="8" t="s">
        <v>2530</v>
      </c>
      <c r="H18" s="9" t="s">
        <v>2531</v>
      </c>
      <c r="I18" s="8" t="s">
        <v>2135</v>
      </c>
      <c r="J18" s="9" t="s">
        <v>2532</v>
      </c>
      <c r="K18" s="8" t="s">
        <v>2533</v>
      </c>
      <c r="L18" s="9" t="s">
        <v>2534</v>
      </c>
      <c r="M18" s="8" t="s">
        <v>2280</v>
      </c>
    </row>
    <row r="19" spans="1:13" ht="13.5" customHeight="1" outlineLevel="1" x14ac:dyDescent="0.45">
      <c r="A19" s="7" t="s">
        <v>915</v>
      </c>
      <c r="B19" s="7" t="s">
        <v>916</v>
      </c>
      <c r="C19" s="8" t="s">
        <v>2535</v>
      </c>
      <c r="D19" s="9" t="s">
        <v>2536</v>
      </c>
      <c r="E19" s="8" t="s">
        <v>1909</v>
      </c>
      <c r="F19" s="9" t="s">
        <v>2537</v>
      </c>
      <c r="G19" s="8" t="s">
        <v>1955</v>
      </c>
      <c r="H19" s="9" t="s">
        <v>2538</v>
      </c>
      <c r="I19" s="8" t="s">
        <v>2118</v>
      </c>
      <c r="J19" s="9" t="s">
        <v>2539</v>
      </c>
      <c r="K19" s="8" t="s">
        <v>1915</v>
      </c>
      <c r="L19" s="9" t="s">
        <v>2540</v>
      </c>
      <c r="M19" s="8" t="s">
        <v>671</v>
      </c>
    </row>
    <row r="20" spans="1:13" ht="13.5" customHeight="1" outlineLevel="1" x14ac:dyDescent="0.45">
      <c r="A20" s="7" t="s">
        <v>927</v>
      </c>
      <c r="B20" s="7" t="s">
        <v>928</v>
      </c>
      <c r="C20" s="8" t="s">
        <v>2541</v>
      </c>
      <c r="D20" s="9" t="s">
        <v>2542</v>
      </c>
      <c r="E20" s="8" t="s">
        <v>2436</v>
      </c>
      <c r="F20" s="9" t="s">
        <v>2543</v>
      </c>
      <c r="G20" s="8" t="s">
        <v>2054</v>
      </c>
      <c r="H20" s="9" t="s">
        <v>2544</v>
      </c>
      <c r="I20" s="8" t="s">
        <v>430</v>
      </c>
      <c r="J20" s="9" t="s">
        <v>2545</v>
      </c>
      <c r="K20" s="8" t="s">
        <v>1851</v>
      </c>
      <c r="L20" s="9" t="s">
        <v>2546</v>
      </c>
      <c r="M20" s="8" t="s">
        <v>652</v>
      </c>
    </row>
    <row r="21" spans="1:13" ht="13.5" customHeight="1" outlineLevel="1" x14ac:dyDescent="0.45">
      <c r="A21" s="7" t="s">
        <v>946</v>
      </c>
      <c r="B21" s="7" t="s">
        <v>947</v>
      </c>
      <c r="C21" s="8" t="s">
        <v>2547</v>
      </c>
      <c r="D21" s="9" t="s">
        <v>2548</v>
      </c>
      <c r="E21" s="8" t="s">
        <v>2549</v>
      </c>
      <c r="F21" s="9" t="s">
        <v>2550</v>
      </c>
      <c r="G21" s="8" t="s">
        <v>2009</v>
      </c>
      <c r="H21" s="9" t="s">
        <v>2551</v>
      </c>
      <c r="I21" s="8" t="s">
        <v>1931</v>
      </c>
      <c r="J21" s="9" t="s">
        <v>2552</v>
      </c>
      <c r="K21" s="8" t="s">
        <v>1814</v>
      </c>
      <c r="L21" s="9" t="s">
        <v>2553</v>
      </c>
      <c r="M21" s="8" t="s">
        <v>2216</v>
      </c>
    </row>
    <row r="22" spans="1:13" ht="13.5" customHeight="1" outlineLevel="1" x14ac:dyDescent="0.45">
      <c r="A22" s="7" t="s">
        <v>964</v>
      </c>
      <c r="B22" s="7" t="s">
        <v>965</v>
      </c>
      <c r="C22" s="8" t="s">
        <v>2554</v>
      </c>
      <c r="D22" s="9" t="s">
        <v>2555</v>
      </c>
      <c r="E22" s="8" t="s">
        <v>2556</v>
      </c>
      <c r="F22" s="9" t="s">
        <v>2557</v>
      </c>
      <c r="G22" s="8" t="s">
        <v>2041</v>
      </c>
      <c r="H22" s="9" t="s">
        <v>2558</v>
      </c>
      <c r="I22" s="8" t="s">
        <v>2265</v>
      </c>
      <c r="J22" s="9" t="s">
        <v>2559</v>
      </c>
      <c r="K22" s="8" t="s">
        <v>1814</v>
      </c>
      <c r="L22" s="9" t="s">
        <v>2560</v>
      </c>
      <c r="M22" s="8" t="s">
        <v>2076</v>
      </c>
    </row>
    <row r="23" spans="1:13" ht="13.5" customHeight="1" outlineLevel="1" x14ac:dyDescent="0.45">
      <c r="A23" s="7" t="s">
        <v>982</v>
      </c>
      <c r="B23" s="7" t="s">
        <v>983</v>
      </c>
      <c r="C23" s="8" t="s">
        <v>2561</v>
      </c>
      <c r="D23" s="9" t="s">
        <v>2562</v>
      </c>
      <c r="E23" s="8" t="s">
        <v>2163</v>
      </c>
      <c r="F23" s="9" t="s">
        <v>2563</v>
      </c>
      <c r="G23" s="8" t="s">
        <v>1899</v>
      </c>
      <c r="H23" s="9" t="s">
        <v>2564</v>
      </c>
      <c r="I23" s="8" t="s">
        <v>2235</v>
      </c>
      <c r="J23" s="9" t="s">
        <v>2565</v>
      </c>
      <c r="K23" s="8" t="s">
        <v>404</v>
      </c>
      <c r="L23" s="9" t="s">
        <v>2566</v>
      </c>
      <c r="M23" s="8" t="s">
        <v>2165</v>
      </c>
    </row>
    <row r="24" spans="1:13" ht="13.5" customHeight="1" outlineLevel="1" x14ac:dyDescent="0.45">
      <c r="A24" s="7" t="s">
        <v>1001</v>
      </c>
      <c r="B24" s="7" t="s">
        <v>1002</v>
      </c>
      <c r="C24" s="8" t="s">
        <v>2567</v>
      </c>
      <c r="D24" s="9" t="s">
        <v>2568</v>
      </c>
      <c r="E24" s="8" t="s">
        <v>1962</v>
      </c>
      <c r="F24" s="9" t="s">
        <v>2569</v>
      </c>
      <c r="G24" s="8" t="s">
        <v>1821</v>
      </c>
      <c r="H24" s="9" t="s">
        <v>2570</v>
      </c>
      <c r="I24" s="8" t="s">
        <v>1904</v>
      </c>
      <c r="J24" s="9" t="s">
        <v>2571</v>
      </c>
      <c r="K24" s="8" t="s">
        <v>1851</v>
      </c>
      <c r="L24" s="9" t="s">
        <v>2572</v>
      </c>
      <c r="M24" s="8" t="s">
        <v>1969</v>
      </c>
    </row>
    <row r="25" spans="1:13" ht="13.5" customHeight="1" outlineLevel="1" x14ac:dyDescent="0.45">
      <c r="A25" s="7" t="s">
        <v>1019</v>
      </c>
      <c r="B25" s="7" t="s">
        <v>1020</v>
      </c>
      <c r="C25" s="8" t="s">
        <v>2573</v>
      </c>
      <c r="D25" s="9" t="s">
        <v>2574</v>
      </c>
      <c r="E25" s="8" t="s">
        <v>2504</v>
      </c>
      <c r="F25" s="9" t="s">
        <v>2575</v>
      </c>
      <c r="G25" s="8" t="s">
        <v>2576</v>
      </c>
      <c r="H25" s="9" t="s">
        <v>2577</v>
      </c>
      <c r="I25" s="8" t="s">
        <v>2413</v>
      </c>
      <c r="J25" s="9" t="s">
        <v>2578</v>
      </c>
      <c r="K25" s="8" t="s">
        <v>1814</v>
      </c>
      <c r="L25" s="9" t="s">
        <v>2579</v>
      </c>
      <c r="M25" s="8" t="s">
        <v>2336</v>
      </c>
    </row>
    <row r="26" spans="1:13" ht="13.5" customHeight="1" outlineLevel="1" x14ac:dyDescent="0.45">
      <c r="A26" s="7" t="s">
        <v>1038</v>
      </c>
      <c r="B26" s="7" t="s">
        <v>1039</v>
      </c>
      <c r="C26" s="8" t="s">
        <v>2580</v>
      </c>
      <c r="D26" s="9" t="s">
        <v>802</v>
      </c>
      <c r="E26" s="8" t="s">
        <v>1</v>
      </c>
      <c r="F26" s="9" t="s">
        <v>802</v>
      </c>
      <c r="G26" s="8" t="s">
        <v>1</v>
      </c>
      <c r="H26" s="9" t="s">
        <v>2581</v>
      </c>
      <c r="I26" s="8" t="s">
        <v>1</v>
      </c>
      <c r="J26" s="9" t="s">
        <v>802</v>
      </c>
      <c r="K26" s="8" t="s">
        <v>1</v>
      </c>
      <c r="L26" s="9" t="s">
        <v>802</v>
      </c>
      <c r="M26" s="8" t="s">
        <v>1</v>
      </c>
    </row>
    <row r="27" spans="1:13" ht="13.5" customHeight="1" outlineLevel="1" x14ac:dyDescent="0.45">
      <c r="A27" s="7" t="s">
        <v>1056</v>
      </c>
      <c r="B27" s="7" t="s">
        <v>1057</v>
      </c>
      <c r="C27" s="8" t="s">
        <v>2582</v>
      </c>
      <c r="D27" s="9" t="s">
        <v>2583</v>
      </c>
      <c r="E27" s="8" t="s">
        <v>1868</v>
      </c>
      <c r="F27" s="9" t="s">
        <v>2584</v>
      </c>
      <c r="G27" s="8" t="s">
        <v>2585</v>
      </c>
      <c r="H27" s="9" t="s">
        <v>2586</v>
      </c>
      <c r="I27" s="8" t="s">
        <v>2587</v>
      </c>
      <c r="J27" s="9" t="s">
        <v>2588</v>
      </c>
      <c r="K27" s="8" t="s">
        <v>337</v>
      </c>
      <c r="L27" s="9" t="s">
        <v>2589</v>
      </c>
      <c r="M27" s="8" t="s">
        <v>353</v>
      </c>
    </row>
    <row r="28" spans="1:13" ht="13.5" customHeight="1" outlineLevel="1" x14ac:dyDescent="0.45">
      <c r="A28" s="7" t="s">
        <v>1073</v>
      </c>
      <c r="B28" s="7" t="s">
        <v>1074</v>
      </c>
      <c r="C28" s="8" t="s">
        <v>2590</v>
      </c>
      <c r="D28" s="9" t="s">
        <v>2591</v>
      </c>
      <c r="E28" s="8" t="s">
        <v>2592</v>
      </c>
      <c r="F28" s="9" t="s">
        <v>2593</v>
      </c>
      <c r="G28" s="8" t="s">
        <v>2594</v>
      </c>
      <c r="H28" s="9" t="s">
        <v>2595</v>
      </c>
      <c r="I28" s="8" t="s">
        <v>2596</v>
      </c>
      <c r="J28" s="9" t="s">
        <v>2597</v>
      </c>
      <c r="K28" s="8" t="s">
        <v>1987</v>
      </c>
      <c r="L28" s="9" t="s">
        <v>2598</v>
      </c>
      <c r="M28" s="8" t="s">
        <v>2108</v>
      </c>
    </row>
    <row r="29" spans="1:13" ht="13.5" customHeight="1" outlineLevel="1" x14ac:dyDescent="0.45">
      <c r="A29" s="7" t="s">
        <v>1084</v>
      </c>
      <c r="B29" s="7" t="s">
        <v>1085</v>
      </c>
      <c r="C29" s="8" t="s">
        <v>2599</v>
      </c>
      <c r="D29" s="9" t="s">
        <v>2600</v>
      </c>
      <c r="E29" s="8" t="s">
        <v>2601</v>
      </c>
      <c r="F29" s="9" t="s">
        <v>2602</v>
      </c>
      <c r="G29" s="8" t="s">
        <v>2603</v>
      </c>
      <c r="H29" s="9" t="s">
        <v>2604</v>
      </c>
      <c r="I29" s="8" t="s">
        <v>2605</v>
      </c>
      <c r="J29" s="9" t="s">
        <v>2606</v>
      </c>
      <c r="K29" s="8" t="s">
        <v>1814</v>
      </c>
      <c r="L29" s="9" t="s">
        <v>2607</v>
      </c>
      <c r="M29" s="8" t="s">
        <v>2310</v>
      </c>
    </row>
    <row r="30" spans="1:13" ht="13.5" customHeight="1" outlineLevel="1" x14ac:dyDescent="0.45">
      <c r="A30" s="7" t="s">
        <v>1998</v>
      </c>
      <c r="B30" s="7" t="s">
        <v>1999</v>
      </c>
      <c r="C30" s="8" t="s">
        <v>2608</v>
      </c>
      <c r="D30" s="9" t="s">
        <v>2609</v>
      </c>
      <c r="E30" s="8" t="s">
        <v>1866</v>
      </c>
      <c r="F30" s="9" t="s">
        <v>2610</v>
      </c>
      <c r="G30" s="8" t="s">
        <v>2064</v>
      </c>
      <c r="H30" s="9" t="s">
        <v>2611</v>
      </c>
      <c r="I30" s="8" t="s">
        <v>1823</v>
      </c>
      <c r="J30" s="9" t="s">
        <v>2612</v>
      </c>
      <c r="K30" s="8" t="s">
        <v>1814</v>
      </c>
      <c r="L30" s="9" t="s">
        <v>2613</v>
      </c>
      <c r="M30" s="8" t="s">
        <v>1872</v>
      </c>
    </row>
    <row r="31" spans="1:13" ht="13.5" customHeight="1" outlineLevel="1" x14ac:dyDescent="0.45">
      <c r="A31" s="7" t="s">
        <v>1100</v>
      </c>
      <c r="B31" s="7" t="s">
        <v>1101</v>
      </c>
      <c r="C31" s="8" t="s">
        <v>2614</v>
      </c>
      <c r="D31" s="9" t="s">
        <v>2615</v>
      </c>
      <c r="E31" s="8" t="s">
        <v>2616</v>
      </c>
      <c r="F31" s="9" t="s">
        <v>2617</v>
      </c>
      <c r="G31" s="8" t="s">
        <v>2618</v>
      </c>
      <c r="H31" s="9" t="s">
        <v>2619</v>
      </c>
      <c r="I31" s="8" t="s">
        <v>676</v>
      </c>
      <c r="J31" s="9" t="s">
        <v>2620</v>
      </c>
      <c r="K31" s="8" t="s">
        <v>1814</v>
      </c>
      <c r="L31" s="9" t="s">
        <v>2621</v>
      </c>
      <c r="M31" s="8" t="s">
        <v>2250</v>
      </c>
    </row>
    <row r="32" spans="1:13" ht="13.5" customHeight="1" outlineLevel="1" x14ac:dyDescent="0.45">
      <c r="A32" s="7" t="s">
        <v>1111</v>
      </c>
      <c r="B32" s="7" t="s">
        <v>1112</v>
      </c>
      <c r="C32" s="8" t="s">
        <v>2622</v>
      </c>
      <c r="D32" s="9" t="s">
        <v>2623</v>
      </c>
      <c r="E32" s="8" t="s">
        <v>2026</v>
      </c>
      <c r="F32" s="9" t="s">
        <v>2624</v>
      </c>
      <c r="G32" s="8" t="s">
        <v>2625</v>
      </c>
      <c r="H32" s="9" t="s">
        <v>2626</v>
      </c>
      <c r="I32" s="8" t="s">
        <v>2627</v>
      </c>
      <c r="J32" s="9" t="s">
        <v>2628</v>
      </c>
      <c r="K32" s="8" t="s">
        <v>1915</v>
      </c>
      <c r="L32" s="9" t="s">
        <v>2629</v>
      </c>
      <c r="M32" s="8" t="s">
        <v>667</v>
      </c>
    </row>
    <row r="33" spans="1:13" ht="13.5" customHeight="1" outlineLevel="1" x14ac:dyDescent="0.45">
      <c r="A33" s="7" t="s">
        <v>1130</v>
      </c>
      <c r="B33" s="7" t="s">
        <v>1131</v>
      </c>
      <c r="C33" s="8" t="s">
        <v>2630</v>
      </c>
      <c r="D33" s="9" t="s">
        <v>2631</v>
      </c>
      <c r="E33" s="8" t="s">
        <v>2632</v>
      </c>
      <c r="F33" s="9" t="s">
        <v>2633</v>
      </c>
      <c r="G33" s="8" t="s">
        <v>2026</v>
      </c>
      <c r="H33" s="9" t="s">
        <v>2634</v>
      </c>
      <c r="I33" s="8" t="s">
        <v>676</v>
      </c>
      <c r="J33" s="9" t="s">
        <v>2635</v>
      </c>
      <c r="K33" s="8" t="s">
        <v>337</v>
      </c>
      <c r="L33" s="9" t="s">
        <v>2636</v>
      </c>
      <c r="M33" s="8" t="s">
        <v>318</v>
      </c>
    </row>
    <row r="34" spans="1:13" ht="13.5" customHeight="1" outlineLevel="1" x14ac:dyDescent="0.45">
      <c r="A34" s="7" t="s">
        <v>1146</v>
      </c>
      <c r="B34" s="7" t="s">
        <v>1147</v>
      </c>
      <c r="C34" s="8" t="s">
        <v>2637</v>
      </c>
      <c r="D34" s="9" t="s">
        <v>2638</v>
      </c>
      <c r="E34" s="8" t="s">
        <v>2639</v>
      </c>
      <c r="F34" s="9" t="s">
        <v>2640</v>
      </c>
      <c r="G34" s="8" t="s">
        <v>2641</v>
      </c>
      <c r="H34" s="9" t="s">
        <v>2642</v>
      </c>
      <c r="I34" s="8" t="s">
        <v>2351</v>
      </c>
      <c r="J34" s="9" t="s">
        <v>2643</v>
      </c>
      <c r="K34" s="8" t="s">
        <v>1987</v>
      </c>
      <c r="L34" s="9" t="s">
        <v>2644</v>
      </c>
      <c r="M34" s="8" t="s">
        <v>248</v>
      </c>
    </row>
    <row r="35" spans="1:13" ht="13.5" customHeight="1" outlineLevel="1" x14ac:dyDescent="0.45">
      <c r="A35" s="7" t="s">
        <v>1174</v>
      </c>
      <c r="B35" s="7" t="s">
        <v>1175</v>
      </c>
      <c r="C35" s="8" t="s">
        <v>2645</v>
      </c>
      <c r="D35" s="9" t="s">
        <v>2646</v>
      </c>
      <c r="E35" s="8" t="s">
        <v>2041</v>
      </c>
      <c r="F35" s="9" t="s">
        <v>2647</v>
      </c>
      <c r="G35" s="8" t="s">
        <v>193</v>
      </c>
      <c r="H35" s="9" t="s">
        <v>2648</v>
      </c>
      <c r="I35" s="8" t="s">
        <v>2044</v>
      </c>
      <c r="J35" s="9" t="s">
        <v>2649</v>
      </c>
      <c r="K35" s="8" t="s">
        <v>404</v>
      </c>
      <c r="L35" s="9" t="s">
        <v>2650</v>
      </c>
      <c r="M35" s="8" t="s">
        <v>2047</v>
      </c>
    </row>
    <row r="36" spans="1:13" ht="20" customHeight="1" x14ac:dyDescent="0.45">
      <c r="A36" s="27" t="s">
        <v>2048</v>
      </c>
      <c r="B36" s="27" t="s">
        <v>1</v>
      </c>
      <c r="C36" s="29" t="s">
        <v>1</v>
      </c>
      <c r="D36" s="28" t="s">
        <v>1</v>
      </c>
      <c r="E36" s="29" t="s">
        <v>1</v>
      </c>
      <c r="F36" s="28" t="s">
        <v>1</v>
      </c>
      <c r="G36" s="29" t="s">
        <v>1</v>
      </c>
      <c r="H36" s="28" t="s">
        <v>1</v>
      </c>
      <c r="I36" s="29" t="s">
        <v>1</v>
      </c>
      <c r="J36" s="28" t="s">
        <v>1</v>
      </c>
      <c r="K36" s="29" t="s">
        <v>1</v>
      </c>
      <c r="L36" s="28" t="s">
        <v>1</v>
      </c>
      <c r="M36" s="29" t="s">
        <v>1</v>
      </c>
    </row>
    <row r="37" spans="1:13" ht="13.5" customHeight="1" outlineLevel="1" x14ac:dyDescent="0.45">
      <c r="A37" s="17" t="s">
        <v>2049</v>
      </c>
      <c r="B37" s="17" t="s">
        <v>1</v>
      </c>
      <c r="C37" s="8" t="s">
        <v>2651</v>
      </c>
      <c r="D37" s="9" t="s">
        <v>2652</v>
      </c>
      <c r="E37" s="8" t="s">
        <v>2653</v>
      </c>
      <c r="F37" s="9" t="s">
        <v>2654</v>
      </c>
      <c r="G37" s="8" t="s">
        <v>2082</v>
      </c>
      <c r="H37" s="9" t="s">
        <v>2655</v>
      </c>
      <c r="I37" s="8" t="s">
        <v>2466</v>
      </c>
      <c r="J37" s="9" t="s">
        <v>2656</v>
      </c>
      <c r="K37" s="8" t="s">
        <v>1814</v>
      </c>
      <c r="L37" s="9" t="s">
        <v>2657</v>
      </c>
      <c r="M37" s="8" t="s">
        <v>1913</v>
      </c>
    </row>
    <row r="38" spans="1:13" ht="13.5" customHeight="1" outlineLevel="1" x14ac:dyDescent="0.45">
      <c r="A38" s="17" t="s">
        <v>2059</v>
      </c>
      <c r="B38" s="17" t="s">
        <v>1</v>
      </c>
      <c r="C38" s="8" t="s">
        <v>2658</v>
      </c>
      <c r="D38" s="9" t="s">
        <v>2659</v>
      </c>
      <c r="E38" s="8" t="s">
        <v>2660</v>
      </c>
      <c r="F38" s="9" t="s">
        <v>2661</v>
      </c>
      <c r="G38" s="8" t="s">
        <v>2052</v>
      </c>
      <c r="H38" s="9" t="s">
        <v>2662</v>
      </c>
      <c r="I38" s="8" t="s">
        <v>2297</v>
      </c>
      <c r="J38" s="9" t="s">
        <v>2663</v>
      </c>
      <c r="K38" s="8" t="s">
        <v>404</v>
      </c>
      <c r="L38" s="9" t="s">
        <v>2664</v>
      </c>
      <c r="M38" s="8" t="s">
        <v>635</v>
      </c>
    </row>
    <row r="39" spans="1:13" ht="13.5" customHeight="1" outlineLevel="1" x14ac:dyDescent="0.45">
      <c r="A39" s="17" t="s">
        <v>2069</v>
      </c>
      <c r="B39" s="17" t="s">
        <v>1</v>
      </c>
      <c r="C39" s="8" t="s">
        <v>2665</v>
      </c>
      <c r="D39" s="9" t="s">
        <v>2666</v>
      </c>
      <c r="E39" s="8" t="s">
        <v>2072</v>
      </c>
      <c r="F39" s="9" t="s">
        <v>2667</v>
      </c>
      <c r="G39" s="8" t="s">
        <v>1927</v>
      </c>
      <c r="H39" s="9" t="s">
        <v>2668</v>
      </c>
      <c r="I39" s="8" t="s">
        <v>2669</v>
      </c>
      <c r="J39" s="9" t="s">
        <v>2670</v>
      </c>
      <c r="K39" s="8" t="s">
        <v>1814</v>
      </c>
      <c r="L39" s="9" t="s">
        <v>2671</v>
      </c>
      <c r="M39" s="8" t="s">
        <v>450</v>
      </c>
    </row>
    <row r="40" spans="1:13" ht="13.5" customHeight="1" outlineLevel="1" x14ac:dyDescent="0.45">
      <c r="A40" s="17" t="s">
        <v>2079</v>
      </c>
      <c r="B40" s="17" t="s">
        <v>1</v>
      </c>
      <c r="C40" s="8" t="s">
        <v>2672</v>
      </c>
      <c r="D40" s="9" t="s">
        <v>2673</v>
      </c>
      <c r="E40" s="8" t="s">
        <v>1921</v>
      </c>
      <c r="F40" s="9" t="s">
        <v>2674</v>
      </c>
      <c r="G40" s="8" t="s">
        <v>1891</v>
      </c>
      <c r="H40" s="9" t="s">
        <v>2675</v>
      </c>
      <c r="I40" s="8" t="s">
        <v>2676</v>
      </c>
      <c r="J40" s="9" t="s">
        <v>2677</v>
      </c>
      <c r="K40" s="8" t="s">
        <v>351</v>
      </c>
      <c r="L40" s="9" t="s">
        <v>2678</v>
      </c>
      <c r="M40" s="8" t="s">
        <v>2330</v>
      </c>
    </row>
    <row r="41" spans="1:13" ht="20" customHeight="1" x14ac:dyDescent="0.45">
      <c r="A41" s="27" t="s">
        <v>2089</v>
      </c>
      <c r="B41" s="27" t="s">
        <v>1</v>
      </c>
      <c r="C41" s="29" t="s">
        <v>1</v>
      </c>
      <c r="D41" s="28" t="s">
        <v>1</v>
      </c>
      <c r="E41" s="29" t="s">
        <v>1</v>
      </c>
      <c r="F41" s="28" t="s">
        <v>1</v>
      </c>
      <c r="G41" s="29" t="s">
        <v>1</v>
      </c>
      <c r="H41" s="28" t="s">
        <v>1</v>
      </c>
      <c r="I41" s="29" t="s">
        <v>1</v>
      </c>
      <c r="J41" s="28" t="s">
        <v>1</v>
      </c>
      <c r="K41" s="29" t="s">
        <v>1</v>
      </c>
      <c r="L41" s="28" t="s">
        <v>1</v>
      </c>
      <c r="M41" s="29" t="s">
        <v>1</v>
      </c>
    </row>
    <row r="42" spans="1:13" ht="13.5" customHeight="1" outlineLevel="1" x14ac:dyDescent="0.45">
      <c r="A42" s="17" t="s">
        <v>2090</v>
      </c>
      <c r="B42" s="17" t="s">
        <v>1</v>
      </c>
      <c r="C42" s="8" t="s">
        <v>2679</v>
      </c>
      <c r="D42" s="9" t="s">
        <v>2680</v>
      </c>
      <c r="E42" s="8" t="s">
        <v>2131</v>
      </c>
      <c r="F42" s="9" t="s">
        <v>2681</v>
      </c>
      <c r="G42" s="8" t="s">
        <v>2682</v>
      </c>
      <c r="H42" s="9" t="s">
        <v>2683</v>
      </c>
      <c r="I42" s="8" t="s">
        <v>2684</v>
      </c>
      <c r="J42" s="9" t="s">
        <v>2685</v>
      </c>
      <c r="K42" s="8" t="s">
        <v>1852</v>
      </c>
      <c r="L42" s="9" t="s">
        <v>2686</v>
      </c>
      <c r="M42" s="8" t="s">
        <v>2138</v>
      </c>
    </row>
    <row r="43" spans="1:13" ht="13.5" customHeight="1" outlineLevel="1" x14ac:dyDescent="0.45">
      <c r="A43" s="17" t="s">
        <v>2099</v>
      </c>
      <c r="B43" s="17" t="s">
        <v>1</v>
      </c>
      <c r="C43" s="8" t="s">
        <v>2687</v>
      </c>
      <c r="D43" s="9" t="s">
        <v>2688</v>
      </c>
      <c r="E43" s="8" t="s">
        <v>2689</v>
      </c>
      <c r="F43" s="9" t="s">
        <v>2690</v>
      </c>
      <c r="G43" s="8" t="s">
        <v>284</v>
      </c>
      <c r="H43" s="9" t="s">
        <v>2691</v>
      </c>
      <c r="I43" s="8" t="s">
        <v>2692</v>
      </c>
      <c r="J43" s="9" t="s">
        <v>2693</v>
      </c>
      <c r="K43" s="8" t="s">
        <v>2108</v>
      </c>
      <c r="L43" s="9" t="s">
        <v>2694</v>
      </c>
      <c r="M43" s="8" t="s">
        <v>2695</v>
      </c>
    </row>
    <row r="44" spans="1:13" ht="13.5" customHeight="1" outlineLevel="1" x14ac:dyDescent="0.45">
      <c r="A44" s="17" t="s">
        <v>2110</v>
      </c>
      <c r="B44" s="17" t="s">
        <v>1</v>
      </c>
      <c r="C44" s="8" t="s">
        <v>2696</v>
      </c>
      <c r="D44" s="9" t="s">
        <v>2697</v>
      </c>
      <c r="E44" s="8" t="s">
        <v>2698</v>
      </c>
      <c r="F44" s="9" t="s">
        <v>2699</v>
      </c>
      <c r="G44" s="8" t="s">
        <v>2114</v>
      </c>
      <c r="H44" s="9" t="s">
        <v>2700</v>
      </c>
      <c r="I44" s="8" t="s">
        <v>523</v>
      </c>
      <c r="J44" s="9" t="s">
        <v>2701</v>
      </c>
      <c r="K44" s="8" t="s">
        <v>1987</v>
      </c>
      <c r="L44" s="9" t="s">
        <v>2702</v>
      </c>
      <c r="M44" s="8" t="s">
        <v>315</v>
      </c>
    </row>
    <row r="45" spans="1:13" ht="13.5" customHeight="1" outlineLevel="1" x14ac:dyDescent="0.45">
      <c r="A45" s="17" t="s">
        <v>2119</v>
      </c>
      <c r="B45" s="17" t="s">
        <v>1</v>
      </c>
      <c r="C45" s="8" t="s">
        <v>2703</v>
      </c>
      <c r="D45" s="9" t="s">
        <v>2704</v>
      </c>
      <c r="E45" s="8" t="s">
        <v>2705</v>
      </c>
      <c r="F45" s="9" t="s">
        <v>2706</v>
      </c>
      <c r="G45" s="8" t="s">
        <v>2142</v>
      </c>
      <c r="H45" s="9" t="s">
        <v>2707</v>
      </c>
      <c r="I45" s="8" t="s">
        <v>2708</v>
      </c>
      <c r="J45" s="9" t="s">
        <v>2709</v>
      </c>
      <c r="K45" s="8" t="s">
        <v>404</v>
      </c>
      <c r="L45" s="9" t="s">
        <v>2710</v>
      </c>
      <c r="M45" s="8" t="s">
        <v>2711</v>
      </c>
    </row>
    <row r="46" spans="1:13" ht="13.5" customHeight="1" outlineLevel="1" x14ac:dyDescent="0.45">
      <c r="A46" s="17" t="s">
        <v>2128</v>
      </c>
      <c r="B46" s="17" t="s">
        <v>1</v>
      </c>
      <c r="C46" s="8" t="s">
        <v>2712</v>
      </c>
      <c r="D46" s="9" t="s">
        <v>2713</v>
      </c>
      <c r="E46" s="8" t="s">
        <v>2072</v>
      </c>
      <c r="F46" s="9" t="s">
        <v>2714</v>
      </c>
      <c r="G46" s="8" t="s">
        <v>2715</v>
      </c>
      <c r="H46" s="9" t="s">
        <v>2716</v>
      </c>
      <c r="I46" s="8" t="s">
        <v>2409</v>
      </c>
      <c r="J46" s="9" t="s">
        <v>2717</v>
      </c>
      <c r="K46" s="8" t="s">
        <v>1814</v>
      </c>
      <c r="L46" s="9" t="s">
        <v>2718</v>
      </c>
      <c r="M46" s="8" t="s">
        <v>450</v>
      </c>
    </row>
    <row r="47" spans="1:13" ht="13.5" customHeight="1" outlineLevel="1" x14ac:dyDescent="0.45">
      <c r="A47" s="17" t="s">
        <v>2139</v>
      </c>
      <c r="B47" s="17" t="s">
        <v>1</v>
      </c>
      <c r="C47" s="8" t="s">
        <v>2719</v>
      </c>
      <c r="D47" s="9" t="s">
        <v>2720</v>
      </c>
      <c r="E47" s="8" t="s">
        <v>2721</v>
      </c>
      <c r="F47" s="9" t="s">
        <v>2722</v>
      </c>
      <c r="G47" s="8" t="s">
        <v>1938</v>
      </c>
      <c r="H47" s="9" t="s">
        <v>2723</v>
      </c>
      <c r="I47" s="8" t="s">
        <v>2047</v>
      </c>
      <c r="J47" s="9" t="s">
        <v>2724</v>
      </c>
      <c r="K47" s="8" t="s">
        <v>1814</v>
      </c>
      <c r="L47" s="9" t="s">
        <v>2725</v>
      </c>
      <c r="M47" s="8" t="s">
        <v>2708</v>
      </c>
    </row>
    <row r="48" spans="1:13" ht="13.5" customHeight="1" outlineLevel="1" x14ac:dyDescent="0.45">
      <c r="A48" s="17" t="s">
        <v>2149</v>
      </c>
      <c r="B48" s="17" t="s">
        <v>1</v>
      </c>
      <c r="C48" s="8" t="s">
        <v>2726</v>
      </c>
      <c r="D48" s="9" t="s">
        <v>2727</v>
      </c>
      <c r="E48" s="8" t="s">
        <v>2728</v>
      </c>
      <c r="F48" s="9" t="s">
        <v>2729</v>
      </c>
      <c r="G48" s="8" t="s">
        <v>2082</v>
      </c>
      <c r="H48" s="9" t="s">
        <v>2730</v>
      </c>
      <c r="I48" s="8" t="s">
        <v>2466</v>
      </c>
      <c r="J48" s="9" t="s">
        <v>2731</v>
      </c>
      <c r="K48" s="8" t="s">
        <v>1814</v>
      </c>
      <c r="L48" s="9" t="s">
        <v>2732</v>
      </c>
      <c r="M48" s="8" t="s">
        <v>1893</v>
      </c>
    </row>
    <row r="49" spans="1:26" ht="13.5" customHeight="1" outlineLevel="1" x14ac:dyDescent="0.45">
      <c r="A49" s="17" t="s">
        <v>2158</v>
      </c>
      <c r="B49" s="17" t="s">
        <v>1</v>
      </c>
      <c r="C49" s="8" t="s">
        <v>2733</v>
      </c>
      <c r="D49" s="9" t="s">
        <v>2734</v>
      </c>
      <c r="E49" s="8" t="s">
        <v>2735</v>
      </c>
      <c r="F49" s="9" t="s">
        <v>2736</v>
      </c>
      <c r="G49" s="8" t="s">
        <v>2163</v>
      </c>
      <c r="H49" s="9" t="s">
        <v>2737</v>
      </c>
      <c r="I49" s="8" t="s">
        <v>2165</v>
      </c>
      <c r="J49" s="9" t="s">
        <v>2738</v>
      </c>
      <c r="K49" s="8" t="s">
        <v>1814</v>
      </c>
      <c r="L49" s="9" t="s">
        <v>2739</v>
      </c>
      <c r="M49" s="8" t="s">
        <v>2740</v>
      </c>
    </row>
    <row r="50" spans="1:26" ht="13.5" customHeight="1" outlineLevel="1" x14ac:dyDescent="0.45">
      <c r="A50" s="17" t="s">
        <v>2169</v>
      </c>
      <c r="B50" s="17" t="s">
        <v>1</v>
      </c>
      <c r="C50" s="8" t="s">
        <v>2741</v>
      </c>
      <c r="D50" s="9" t="s">
        <v>2742</v>
      </c>
      <c r="E50" s="8" t="s">
        <v>2743</v>
      </c>
      <c r="F50" s="9" t="s">
        <v>2744</v>
      </c>
      <c r="G50" s="8" t="s">
        <v>1962</v>
      </c>
      <c r="H50" s="9" t="s">
        <v>2745</v>
      </c>
      <c r="I50" s="8" t="s">
        <v>1969</v>
      </c>
      <c r="J50" s="9" t="s">
        <v>2746</v>
      </c>
      <c r="K50" s="8" t="s">
        <v>1851</v>
      </c>
      <c r="L50" s="9" t="s">
        <v>2747</v>
      </c>
      <c r="M50" s="8" t="s">
        <v>2605</v>
      </c>
    </row>
    <row r="51" spans="1:26" ht="13.5" customHeight="1" outlineLevel="1" x14ac:dyDescent="0.45">
      <c r="A51" s="17" t="s">
        <v>2177</v>
      </c>
      <c r="B51" s="17" t="s">
        <v>1</v>
      </c>
      <c r="C51" s="8" t="s">
        <v>2748</v>
      </c>
      <c r="D51" s="9" t="s">
        <v>2749</v>
      </c>
      <c r="E51" s="8" t="s">
        <v>2102</v>
      </c>
      <c r="F51" s="9" t="s">
        <v>2750</v>
      </c>
      <c r="G51" s="8" t="s">
        <v>1953</v>
      </c>
      <c r="H51" s="9" t="s">
        <v>2751</v>
      </c>
      <c r="I51" s="8" t="s">
        <v>2255</v>
      </c>
      <c r="J51" s="9" t="s">
        <v>2752</v>
      </c>
      <c r="K51" s="8" t="s">
        <v>404</v>
      </c>
      <c r="L51" s="9" t="s">
        <v>2753</v>
      </c>
      <c r="M51" s="8" t="s">
        <v>475</v>
      </c>
    </row>
    <row r="52" spans="1:26" ht="20" customHeight="1" x14ac:dyDescent="0.45">
      <c r="A52" s="24" t="s">
        <v>4</v>
      </c>
      <c r="B52" s="24" t="s">
        <v>1</v>
      </c>
      <c r="C52" s="11" t="s">
        <v>2754</v>
      </c>
      <c r="D52" s="11" t="s">
        <v>2755</v>
      </c>
      <c r="E52" s="11" t="s">
        <v>2756</v>
      </c>
      <c r="F52" s="11" t="s">
        <v>2757</v>
      </c>
      <c r="G52" s="11" t="s">
        <v>2758</v>
      </c>
      <c r="H52" s="11" t="s">
        <v>2759</v>
      </c>
      <c r="I52" s="11" t="s">
        <v>2138</v>
      </c>
      <c r="J52" s="11" t="s">
        <v>2760</v>
      </c>
      <c r="K52" s="11" t="s">
        <v>404</v>
      </c>
      <c r="L52" s="11" t="s">
        <v>2761</v>
      </c>
      <c r="M52" s="11" t="s">
        <v>2066</v>
      </c>
    </row>
    <row r="53" spans="1:26" ht="4.5" customHeight="1" x14ac:dyDescent="0.45">
      <c r="A53" s="25" t="s">
        <v>1</v>
      </c>
      <c r="B53" s="25" t="s">
        <v>1</v>
      </c>
      <c r="C53" s="5" t="s">
        <v>1</v>
      </c>
      <c r="D53" s="5" t="s">
        <v>1</v>
      </c>
      <c r="E53" s="5" t="s">
        <v>1</v>
      </c>
      <c r="F53" s="5" t="s">
        <v>1</v>
      </c>
      <c r="G53" s="5" t="s">
        <v>1</v>
      </c>
      <c r="H53" s="5" t="s">
        <v>1</v>
      </c>
      <c r="I53" s="5" t="s">
        <v>1</v>
      </c>
      <c r="J53" s="5" t="s">
        <v>1</v>
      </c>
      <c r="K53" s="5" t="s">
        <v>1</v>
      </c>
      <c r="L53" s="5" t="s">
        <v>1</v>
      </c>
      <c r="M53" s="5" t="s">
        <v>1</v>
      </c>
    </row>
    <row r="54" spans="1:26" ht="4.5" customHeight="1" x14ac:dyDescent="0.45">
      <c r="A54" s="20" t="s">
        <v>1</v>
      </c>
      <c r="B54" s="20" t="s">
        <v>1</v>
      </c>
      <c r="C54" s="20" t="s">
        <v>1</v>
      </c>
      <c r="D54" s="20" t="s">
        <v>1</v>
      </c>
      <c r="E54" s="20" t="s">
        <v>1</v>
      </c>
      <c r="F54" s="20" t="s">
        <v>1</v>
      </c>
      <c r="G54" s="20" t="s">
        <v>1</v>
      </c>
      <c r="H54" s="20" t="s">
        <v>1</v>
      </c>
      <c r="I54" s="20" t="s">
        <v>1</v>
      </c>
      <c r="J54" s="20" t="s">
        <v>1</v>
      </c>
      <c r="K54" s="20" t="s">
        <v>1</v>
      </c>
      <c r="L54" s="20" t="s">
        <v>1</v>
      </c>
      <c r="M54" s="20" t="s">
        <v>1</v>
      </c>
      <c r="N54" s="20"/>
      <c r="O54" s="20"/>
      <c r="P54" s="20"/>
      <c r="Q54" s="20"/>
      <c r="R54" s="20"/>
      <c r="S54" s="20"/>
      <c r="T54" s="20"/>
      <c r="U54" s="20"/>
      <c r="V54" s="20"/>
      <c r="W54" s="20"/>
      <c r="X54" s="20"/>
      <c r="Y54" s="20"/>
      <c r="Z54" s="20"/>
    </row>
    <row r="55" spans="1:26" ht="13.5" customHeight="1" x14ac:dyDescent="0.45">
      <c r="A55" s="19" t="s">
        <v>103</v>
      </c>
      <c r="B55" s="19" t="s">
        <v>1</v>
      </c>
      <c r="C55" s="19" t="s">
        <v>1</v>
      </c>
      <c r="D55" s="19" t="s">
        <v>1</v>
      </c>
      <c r="E55" s="19" t="s">
        <v>1</v>
      </c>
      <c r="F55" s="19" t="s">
        <v>1</v>
      </c>
      <c r="G55" s="19" t="s">
        <v>1</v>
      </c>
      <c r="H55" s="19" t="s">
        <v>1</v>
      </c>
      <c r="I55" s="19" t="s">
        <v>1</v>
      </c>
      <c r="J55" s="19" t="s">
        <v>1</v>
      </c>
      <c r="K55" s="19" t="s">
        <v>1</v>
      </c>
      <c r="L55" s="19" t="s">
        <v>1</v>
      </c>
      <c r="M55" s="19" t="s">
        <v>1</v>
      </c>
      <c r="N55" s="20"/>
      <c r="O55" s="20"/>
      <c r="P55" s="20"/>
      <c r="Q55" s="20"/>
      <c r="R55" s="20"/>
      <c r="S55" s="20"/>
      <c r="T55" s="20"/>
      <c r="U55" s="20"/>
      <c r="V55" s="20"/>
      <c r="W55" s="20"/>
      <c r="X55" s="20"/>
      <c r="Y55" s="20"/>
      <c r="Z55" s="20"/>
    </row>
    <row r="56" spans="1:26" ht="13.5" customHeight="1" x14ac:dyDescent="0.45">
      <c r="A56" s="19" t="s">
        <v>2195</v>
      </c>
      <c r="B56" s="19" t="s">
        <v>1</v>
      </c>
      <c r="C56" s="19" t="s">
        <v>1</v>
      </c>
      <c r="D56" s="19" t="s">
        <v>1</v>
      </c>
      <c r="E56" s="19" t="s">
        <v>1</v>
      </c>
      <c r="F56" s="19" t="s">
        <v>1</v>
      </c>
      <c r="G56" s="19" t="s">
        <v>1</v>
      </c>
      <c r="H56" s="19" t="s">
        <v>1</v>
      </c>
      <c r="I56" s="19" t="s">
        <v>1</v>
      </c>
      <c r="J56" s="19" t="s">
        <v>1</v>
      </c>
      <c r="K56" s="19" t="s">
        <v>1</v>
      </c>
      <c r="L56" s="19" t="s">
        <v>1</v>
      </c>
      <c r="M56" s="19" t="s">
        <v>1</v>
      </c>
      <c r="N56" s="20"/>
      <c r="O56" s="20"/>
      <c r="P56" s="20"/>
      <c r="Q56" s="20"/>
      <c r="R56" s="20"/>
      <c r="S56" s="20"/>
      <c r="T56" s="20"/>
      <c r="U56" s="20"/>
      <c r="V56" s="20"/>
      <c r="W56" s="20"/>
      <c r="X56" s="20"/>
      <c r="Y56" s="20"/>
      <c r="Z56" s="20"/>
    </row>
    <row r="57" spans="1:26" ht="13.5" customHeight="1" x14ac:dyDescent="0.45">
      <c r="A57" s="19" t="s">
        <v>2196</v>
      </c>
      <c r="B57" s="19" t="s">
        <v>1</v>
      </c>
      <c r="C57" s="19" t="s">
        <v>1</v>
      </c>
      <c r="D57" s="19" t="s">
        <v>1</v>
      </c>
      <c r="E57" s="19" t="s">
        <v>1</v>
      </c>
      <c r="F57" s="19" t="s">
        <v>1</v>
      </c>
      <c r="G57" s="19" t="s">
        <v>1</v>
      </c>
      <c r="H57" s="19" t="s">
        <v>1</v>
      </c>
      <c r="I57" s="19" t="s">
        <v>1</v>
      </c>
      <c r="J57" s="19" t="s">
        <v>1</v>
      </c>
      <c r="K57" s="19" t="s">
        <v>1</v>
      </c>
      <c r="L57" s="19" t="s">
        <v>1</v>
      </c>
      <c r="M57" s="19" t="s">
        <v>1</v>
      </c>
      <c r="N57" s="20"/>
      <c r="O57" s="20"/>
      <c r="P57" s="20"/>
      <c r="Q57" s="20"/>
      <c r="R57" s="20"/>
      <c r="S57" s="20"/>
      <c r="T57" s="20"/>
      <c r="U57" s="20"/>
      <c r="V57" s="20"/>
      <c r="W57" s="20"/>
      <c r="X57" s="20"/>
      <c r="Y57" s="20"/>
      <c r="Z57" s="20"/>
    </row>
    <row r="58" spans="1:26" ht="13.5" customHeight="1" x14ac:dyDescent="0.45">
      <c r="A58" s="19" t="s">
        <v>2762</v>
      </c>
      <c r="B58" s="19" t="s">
        <v>1</v>
      </c>
      <c r="C58" s="19" t="s">
        <v>1</v>
      </c>
      <c r="D58" s="19" t="s">
        <v>1</v>
      </c>
      <c r="E58" s="19" t="s">
        <v>1</v>
      </c>
      <c r="F58" s="19" t="s">
        <v>1</v>
      </c>
      <c r="G58" s="19" t="s">
        <v>1</v>
      </c>
      <c r="H58" s="19" t="s">
        <v>1</v>
      </c>
      <c r="I58" s="19" t="s">
        <v>1</v>
      </c>
      <c r="J58" s="19" t="s">
        <v>1</v>
      </c>
      <c r="K58" s="19" t="s">
        <v>1</v>
      </c>
      <c r="L58" s="19" t="s">
        <v>1</v>
      </c>
      <c r="M58" s="19" t="s">
        <v>1</v>
      </c>
      <c r="N58" s="20"/>
      <c r="O58" s="20"/>
      <c r="P58" s="20"/>
      <c r="Q58" s="20"/>
      <c r="R58" s="20"/>
      <c r="S58" s="20"/>
      <c r="T58" s="20"/>
      <c r="U58" s="20"/>
      <c r="V58" s="20"/>
      <c r="W58" s="20"/>
      <c r="X58" s="20"/>
      <c r="Y58" s="20"/>
      <c r="Z58" s="20"/>
    </row>
    <row r="59" spans="1:26" ht="13.5" customHeight="1" x14ac:dyDescent="0.45">
      <c r="A59" s="19" t="s">
        <v>2197</v>
      </c>
      <c r="B59" s="19" t="s">
        <v>1</v>
      </c>
      <c r="C59" s="19" t="s">
        <v>1</v>
      </c>
      <c r="D59" s="19" t="s">
        <v>1</v>
      </c>
      <c r="E59" s="19" t="s">
        <v>1</v>
      </c>
      <c r="F59" s="19" t="s">
        <v>1</v>
      </c>
      <c r="G59" s="19" t="s">
        <v>1</v>
      </c>
      <c r="H59" s="19" t="s">
        <v>1</v>
      </c>
      <c r="I59" s="19" t="s">
        <v>1</v>
      </c>
      <c r="J59" s="19" t="s">
        <v>1</v>
      </c>
      <c r="K59" s="19" t="s">
        <v>1</v>
      </c>
      <c r="L59" s="19" t="s">
        <v>1</v>
      </c>
      <c r="M59" s="19" t="s">
        <v>1</v>
      </c>
      <c r="N59" s="20"/>
      <c r="O59" s="20"/>
      <c r="P59" s="20"/>
      <c r="Q59" s="20"/>
      <c r="R59" s="20"/>
      <c r="S59" s="20"/>
      <c r="T59" s="20"/>
      <c r="U59" s="20"/>
      <c r="V59" s="20"/>
      <c r="W59" s="20"/>
      <c r="X59" s="20"/>
      <c r="Y59" s="20"/>
      <c r="Z59" s="20"/>
    </row>
    <row r="60" spans="1:26" ht="13.5" customHeight="1" x14ac:dyDescent="0.45">
      <c r="A60" s="19" t="s">
        <v>326</v>
      </c>
      <c r="B60" s="19" t="s">
        <v>1</v>
      </c>
      <c r="C60" s="19" t="s">
        <v>1</v>
      </c>
      <c r="D60" s="19" t="s">
        <v>1</v>
      </c>
      <c r="E60" s="19" t="s">
        <v>1</v>
      </c>
      <c r="F60" s="19" t="s">
        <v>1</v>
      </c>
      <c r="G60" s="19" t="s">
        <v>1</v>
      </c>
      <c r="H60" s="19" t="s">
        <v>1</v>
      </c>
      <c r="I60" s="19" t="s">
        <v>1</v>
      </c>
      <c r="J60" s="19" t="s">
        <v>1</v>
      </c>
      <c r="K60" s="19" t="s">
        <v>1</v>
      </c>
      <c r="L60" s="19" t="s">
        <v>1</v>
      </c>
      <c r="M60" s="19" t="s">
        <v>1</v>
      </c>
      <c r="N60" s="20"/>
      <c r="O60" s="20"/>
      <c r="P60" s="20"/>
      <c r="Q60" s="20"/>
      <c r="R60" s="20"/>
      <c r="S60" s="20"/>
      <c r="T60" s="20"/>
      <c r="U60" s="20"/>
      <c r="V60" s="20"/>
      <c r="W60" s="20"/>
      <c r="X60" s="20"/>
      <c r="Y60" s="20"/>
      <c r="Z60" s="20"/>
    </row>
    <row r="61" spans="1:26" ht="13.5" customHeight="1" x14ac:dyDescent="0.45">
      <c r="A61" s="19" t="s">
        <v>723</v>
      </c>
      <c r="B61" s="19" t="s">
        <v>1</v>
      </c>
      <c r="C61" s="19" t="s">
        <v>1</v>
      </c>
      <c r="D61" s="19" t="s">
        <v>1</v>
      </c>
      <c r="E61" s="19" t="s">
        <v>1</v>
      </c>
      <c r="F61" s="19" t="s">
        <v>1</v>
      </c>
      <c r="G61" s="19" t="s">
        <v>1</v>
      </c>
      <c r="H61" s="19" t="s">
        <v>1</v>
      </c>
      <c r="I61" s="19" t="s">
        <v>1</v>
      </c>
      <c r="J61" s="19" t="s">
        <v>1</v>
      </c>
      <c r="K61" s="19" t="s">
        <v>1</v>
      </c>
      <c r="L61" s="19" t="s">
        <v>1</v>
      </c>
      <c r="M61" s="19" t="s">
        <v>1</v>
      </c>
      <c r="N61" s="20"/>
      <c r="O61" s="20"/>
      <c r="P61" s="20"/>
      <c r="Q61" s="20"/>
      <c r="R61" s="20"/>
      <c r="S61" s="20"/>
      <c r="T61" s="20"/>
      <c r="U61" s="20"/>
      <c r="V61" s="20"/>
      <c r="W61" s="20"/>
      <c r="X61" s="20"/>
      <c r="Y61" s="20"/>
      <c r="Z61" s="20"/>
    </row>
  </sheetData>
  <mergeCells count="37">
    <mergeCell ref="A6:M6"/>
    <mergeCell ref="A36:M36"/>
    <mergeCell ref="A41:M41"/>
    <mergeCell ref="A37:B37"/>
    <mergeCell ref="A38:B38"/>
    <mergeCell ref="A39:B39"/>
    <mergeCell ref="A40:B40"/>
    <mergeCell ref="A51:B51"/>
    <mergeCell ref="A42:B42"/>
    <mergeCell ref="A43:B43"/>
    <mergeCell ref="A44:B44"/>
    <mergeCell ref="A45:B45"/>
    <mergeCell ref="A46:B46"/>
    <mergeCell ref="A52:B52"/>
    <mergeCell ref="A53:B53"/>
    <mergeCell ref="A1:M1"/>
    <mergeCell ref="A2:B5"/>
    <mergeCell ref="C2:M2"/>
    <mergeCell ref="C3:C4"/>
    <mergeCell ref="D3:E4"/>
    <mergeCell ref="F3:K3"/>
    <mergeCell ref="L3:M4"/>
    <mergeCell ref="F4:G4"/>
    <mergeCell ref="H4:I4"/>
    <mergeCell ref="J4:K4"/>
    <mergeCell ref="A47:B47"/>
    <mergeCell ref="A48:B48"/>
    <mergeCell ref="A49:B49"/>
    <mergeCell ref="A50:B50"/>
    <mergeCell ref="A59:Z59"/>
    <mergeCell ref="A60:Z60"/>
    <mergeCell ref="A61:Z61"/>
    <mergeCell ref="A54:Z54"/>
    <mergeCell ref="A55:Z55"/>
    <mergeCell ref="A56:Z56"/>
    <mergeCell ref="A57:Z57"/>
    <mergeCell ref="A58:Z58"/>
  </mergeCells>
  <pageMargins left="0.7" right="0.7" top="0.75" bottom="0.75" header="0.3" footer="0.3"/>
  <pageSetup paperSize="9"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61"/>
  <sheetViews>
    <sheetView showGridLines="0" workbookViewId="0">
      <pane ySplit="5" topLeftCell="A6" activePane="bottomLeft" state="frozen"/>
      <selection pane="bottomLeft"/>
    </sheetView>
  </sheetViews>
  <sheetFormatPr baseColWidth="10" defaultRowHeight="14.25" outlineLevelRow="1" outlineLevelCol="1" x14ac:dyDescent="0.45"/>
  <cols>
    <col min="1" max="1" width="10.73046875" customWidth="1"/>
    <col min="2" max="2" width="55.73046875" customWidth="1"/>
    <col min="3" max="4" width="14.73046875" customWidth="1"/>
    <col min="5" max="5" width="7.73046875" customWidth="1"/>
    <col min="6" max="6" width="14.73046875" customWidth="1" outlineLevel="1"/>
    <col min="7" max="7" width="7.73046875" customWidth="1" outlineLevel="1"/>
    <col min="8" max="8" width="14.73046875" customWidth="1" outlineLevel="1"/>
    <col min="9" max="9" width="7.73046875" customWidth="1" outlineLevel="1"/>
    <col min="10" max="10" width="14.73046875" customWidth="1" outlineLevel="1"/>
    <col min="11" max="11" width="7.73046875" customWidth="1" outlineLevel="1"/>
    <col min="12" max="12" width="14.73046875" customWidth="1" outlineLevel="1"/>
    <col min="13" max="13" width="7.73046875" customWidth="1" outlineLevel="1"/>
    <col min="14" max="14" width="14.73046875" customWidth="1" outlineLevel="1"/>
    <col min="15" max="15" width="7.73046875" customWidth="1" outlineLevel="1"/>
  </cols>
  <sheetData>
    <row r="1" spans="1:15" ht="20" customHeight="1" x14ac:dyDescent="0.45">
      <c r="A1" s="21" t="s">
        <v>2763</v>
      </c>
      <c r="B1" s="21" t="s">
        <v>1</v>
      </c>
      <c r="C1" s="21" t="s">
        <v>1</v>
      </c>
      <c r="D1" s="21" t="s">
        <v>1</v>
      </c>
      <c r="E1" s="21" t="s">
        <v>1</v>
      </c>
      <c r="F1" s="21" t="s">
        <v>1</v>
      </c>
      <c r="G1" s="21" t="s">
        <v>1</v>
      </c>
      <c r="H1" s="21" t="s">
        <v>1</v>
      </c>
      <c r="I1" s="21" t="s">
        <v>1</v>
      </c>
      <c r="J1" s="21" t="s">
        <v>1</v>
      </c>
      <c r="K1" s="21" t="s">
        <v>1</v>
      </c>
      <c r="L1" s="21" t="s">
        <v>1</v>
      </c>
      <c r="M1" s="21" t="s">
        <v>1</v>
      </c>
      <c r="N1" s="21" t="s">
        <v>1</v>
      </c>
      <c r="O1" s="21" t="s">
        <v>1</v>
      </c>
    </row>
    <row r="2" spans="1:15" ht="20" customHeight="1" x14ac:dyDescent="0.45">
      <c r="A2" s="26" t="s">
        <v>2460</v>
      </c>
      <c r="B2" s="26" t="s">
        <v>1</v>
      </c>
      <c r="C2" s="22" t="s">
        <v>687</v>
      </c>
      <c r="D2" s="22" t="s">
        <v>1</v>
      </c>
      <c r="E2" s="22" t="s">
        <v>1</v>
      </c>
      <c r="F2" s="22" t="s">
        <v>1</v>
      </c>
      <c r="G2" s="22" t="s">
        <v>1</v>
      </c>
      <c r="H2" s="22" t="s">
        <v>1</v>
      </c>
      <c r="I2" s="22" t="s">
        <v>1</v>
      </c>
      <c r="J2" s="22" t="s">
        <v>1</v>
      </c>
      <c r="K2" s="22" t="s">
        <v>1</v>
      </c>
      <c r="L2" s="22" t="s">
        <v>1</v>
      </c>
      <c r="M2" s="22" t="s">
        <v>1</v>
      </c>
      <c r="N2" s="22" t="s">
        <v>1</v>
      </c>
      <c r="O2" s="22" t="s">
        <v>1</v>
      </c>
    </row>
    <row r="3" spans="1:15" ht="20" customHeight="1" x14ac:dyDescent="0.45">
      <c r="A3" s="26" t="s">
        <v>1798</v>
      </c>
      <c r="B3" s="26" t="s">
        <v>1</v>
      </c>
      <c r="C3" s="22" t="s">
        <v>2764</v>
      </c>
      <c r="D3" s="22" t="s">
        <v>1801</v>
      </c>
      <c r="E3" s="22" t="s">
        <v>1</v>
      </c>
      <c r="F3" s="22" t="s">
        <v>1800</v>
      </c>
      <c r="G3" s="22" t="s">
        <v>1</v>
      </c>
      <c r="H3" s="22" t="s">
        <v>1</v>
      </c>
      <c r="I3" s="22" t="s">
        <v>1</v>
      </c>
      <c r="J3" s="22" t="s">
        <v>1</v>
      </c>
      <c r="K3" s="22" t="s">
        <v>1</v>
      </c>
      <c r="L3" s="22" t="s">
        <v>1</v>
      </c>
      <c r="M3" s="22" t="s">
        <v>1</v>
      </c>
      <c r="N3" s="22" t="s">
        <v>1</v>
      </c>
      <c r="O3" s="22" t="s">
        <v>1</v>
      </c>
    </row>
    <row r="4" spans="1:15" ht="20" customHeight="1" x14ac:dyDescent="0.45">
      <c r="A4" s="26" t="s">
        <v>2200</v>
      </c>
      <c r="B4" s="26" t="s">
        <v>1</v>
      </c>
      <c r="C4" s="22" t="s">
        <v>1</v>
      </c>
      <c r="D4" s="22" t="s">
        <v>1</v>
      </c>
      <c r="E4" s="22" t="s">
        <v>1</v>
      </c>
      <c r="F4" s="23" t="s">
        <v>2201</v>
      </c>
      <c r="G4" s="23" t="s">
        <v>1</v>
      </c>
      <c r="H4" s="23" t="s">
        <v>2202</v>
      </c>
      <c r="I4" s="23" t="s">
        <v>1</v>
      </c>
      <c r="J4" s="23" t="s">
        <v>2203</v>
      </c>
      <c r="K4" s="23" t="s">
        <v>1</v>
      </c>
      <c r="L4" s="23" t="s">
        <v>2765</v>
      </c>
      <c r="M4" s="23" t="s">
        <v>1</v>
      </c>
      <c r="N4" s="23" t="s">
        <v>2205</v>
      </c>
      <c r="O4" s="23" t="s">
        <v>1</v>
      </c>
    </row>
    <row r="5" spans="1:15" ht="20" customHeight="1" x14ac:dyDescent="0.45">
      <c r="A5" s="26" t="s">
        <v>1</v>
      </c>
      <c r="B5" s="26" t="s">
        <v>1</v>
      </c>
      <c r="C5" s="6" t="s">
        <v>1806</v>
      </c>
      <c r="D5" s="6" t="s">
        <v>1806</v>
      </c>
      <c r="E5" s="6" t="s">
        <v>112</v>
      </c>
      <c r="F5" s="6" t="s">
        <v>1806</v>
      </c>
      <c r="G5" s="6" t="s">
        <v>112</v>
      </c>
      <c r="H5" s="6" t="s">
        <v>1806</v>
      </c>
      <c r="I5" s="6" t="s">
        <v>112</v>
      </c>
      <c r="J5" s="6" t="s">
        <v>1806</v>
      </c>
      <c r="K5" s="6" t="s">
        <v>112</v>
      </c>
      <c r="L5" s="6" t="s">
        <v>1806</v>
      </c>
      <c r="M5" s="6" t="s">
        <v>112</v>
      </c>
      <c r="N5" s="6" t="s">
        <v>1806</v>
      </c>
      <c r="O5" s="6" t="s">
        <v>112</v>
      </c>
    </row>
    <row r="6" spans="1:15" ht="20" customHeight="1" x14ac:dyDescent="0.45">
      <c r="A6" s="27" t="s">
        <v>731</v>
      </c>
      <c r="B6" s="27" t="s">
        <v>1</v>
      </c>
      <c r="C6" s="20" t="s">
        <v>1</v>
      </c>
      <c r="D6" s="20" t="s">
        <v>1</v>
      </c>
      <c r="E6" s="20" t="s">
        <v>1</v>
      </c>
      <c r="F6" s="20" t="s">
        <v>1</v>
      </c>
      <c r="G6" s="20" t="s">
        <v>1</v>
      </c>
      <c r="H6" s="20" t="s">
        <v>1</v>
      </c>
      <c r="I6" s="20" t="s">
        <v>1</v>
      </c>
      <c r="J6" s="20" t="s">
        <v>1</v>
      </c>
      <c r="K6" s="20" t="s">
        <v>1</v>
      </c>
      <c r="L6" s="20" t="s">
        <v>1</v>
      </c>
      <c r="M6" s="20" t="s">
        <v>1</v>
      </c>
      <c r="N6" s="20" t="s">
        <v>1</v>
      </c>
      <c r="O6" s="20" t="s">
        <v>1</v>
      </c>
    </row>
    <row r="7" spans="1:15" ht="13.5" customHeight="1" outlineLevel="1" x14ac:dyDescent="0.45">
      <c r="A7" s="7" t="s">
        <v>732</v>
      </c>
      <c r="B7" s="7" t="s">
        <v>733</v>
      </c>
      <c r="C7" s="8" t="s">
        <v>2462</v>
      </c>
      <c r="D7" s="9" t="s">
        <v>2467</v>
      </c>
      <c r="E7" s="8" t="s">
        <v>2468</v>
      </c>
      <c r="F7" s="9" t="s">
        <v>2766</v>
      </c>
      <c r="G7" s="8" t="s">
        <v>1819</v>
      </c>
      <c r="H7" s="9" t="s">
        <v>381</v>
      </c>
      <c r="I7" s="8" t="s">
        <v>1814</v>
      </c>
      <c r="J7" s="9" t="s">
        <v>2767</v>
      </c>
      <c r="K7" s="8" t="s">
        <v>337</v>
      </c>
      <c r="L7" s="9" t="s">
        <v>2208</v>
      </c>
      <c r="M7" s="8" t="s">
        <v>1851</v>
      </c>
      <c r="N7" s="9" t="s">
        <v>761</v>
      </c>
      <c r="O7" s="8" t="s">
        <v>1851</v>
      </c>
    </row>
    <row r="8" spans="1:15" ht="13.5" customHeight="1" outlineLevel="1" x14ac:dyDescent="0.45">
      <c r="A8" s="7" t="s">
        <v>750</v>
      </c>
      <c r="B8" s="7" t="s">
        <v>751</v>
      </c>
      <c r="C8" s="8" t="s">
        <v>2469</v>
      </c>
      <c r="D8" s="9" t="s">
        <v>2228</v>
      </c>
      <c r="E8" s="8" t="s">
        <v>351</v>
      </c>
      <c r="F8" s="9" t="s">
        <v>757</v>
      </c>
      <c r="G8" s="8" t="s">
        <v>570</v>
      </c>
      <c r="H8" s="9" t="s">
        <v>1863</v>
      </c>
      <c r="I8" s="8" t="s">
        <v>2210</v>
      </c>
      <c r="J8" s="9" t="s">
        <v>881</v>
      </c>
      <c r="K8" s="8" t="s">
        <v>2768</v>
      </c>
      <c r="L8" s="9" t="s">
        <v>2208</v>
      </c>
      <c r="M8" s="8" t="s">
        <v>1851</v>
      </c>
      <c r="N8" s="9" t="s">
        <v>1863</v>
      </c>
      <c r="O8" s="8" t="s">
        <v>2210</v>
      </c>
    </row>
    <row r="9" spans="1:15" ht="13.5" customHeight="1" outlineLevel="1" x14ac:dyDescent="0.45">
      <c r="A9" s="7" t="s">
        <v>764</v>
      </c>
      <c r="B9" s="7" t="s">
        <v>765</v>
      </c>
      <c r="C9" s="8" t="s">
        <v>2473</v>
      </c>
      <c r="D9" s="9" t="s">
        <v>2480</v>
      </c>
      <c r="E9" s="8" t="s">
        <v>2481</v>
      </c>
      <c r="F9" s="9" t="s">
        <v>2769</v>
      </c>
      <c r="G9" s="8" t="s">
        <v>2770</v>
      </c>
      <c r="H9" s="9" t="s">
        <v>2771</v>
      </c>
      <c r="I9" s="8" t="s">
        <v>2466</v>
      </c>
      <c r="J9" s="9" t="s">
        <v>2772</v>
      </c>
      <c r="K9" s="8" t="s">
        <v>1934</v>
      </c>
      <c r="L9" s="9" t="s">
        <v>2773</v>
      </c>
      <c r="M9" s="8" t="s">
        <v>2108</v>
      </c>
      <c r="N9" s="9" t="s">
        <v>2774</v>
      </c>
      <c r="O9" s="8" t="s">
        <v>2330</v>
      </c>
    </row>
    <row r="10" spans="1:15" ht="13.5" customHeight="1" outlineLevel="1" x14ac:dyDescent="0.45">
      <c r="A10" s="7" t="s">
        <v>783</v>
      </c>
      <c r="B10" s="7" t="s">
        <v>784</v>
      </c>
      <c r="C10" s="8" t="s">
        <v>2482</v>
      </c>
      <c r="D10" s="9" t="s">
        <v>2488</v>
      </c>
      <c r="E10" s="8" t="s">
        <v>2489</v>
      </c>
      <c r="F10" s="9" t="s">
        <v>2775</v>
      </c>
      <c r="G10" s="8" t="s">
        <v>1899</v>
      </c>
      <c r="H10" s="9" t="s">
        <v>2776</v>
      </c>
      <c r="I10" s="8" t="s">
        <v>404</v>
      </c>
      <c r="J10" s="9" t="s">
        <v>2777</v>
      </c>
      <c r="K10" s="8" t="s">
        <v>2210</v>
      </c>
      <c r="L10" s="9" t="s">
        <v>2778</v>
      </c>
      <c r="M10" s="8" t="s">
        <v>1851</v>
      </c>
      <c r="N10" s="9" t="s">
        <v>2779</v>
      </c>
      <c r="O10" s="8" t="s">
        <v>1814</v>
      </c>
    </row>
    <row r="11" spans="1:15" ht="13.5" customHeight="1" outlineLevel="1" x14ac:dyDescent="0.45">
      <c r="A11" s="7" t="s">
        <v>797</v>
      </c>
      <c r="B11" s="7" t="s">
        <v>798</v>
      </c>
      <c r="C11" s="8" t="s">
        <v>802</v>
      </c>
      <c r="D11" s="9" t="s">
        <v>2491</v>
      </c>
      <c r="E11" s="8" t="s">
        <v>1</v>
      </c>
      <c r="F11" s="9" t="s">
        <v>2400</v>
      </c>
      <c r="G11" s="8" t="s">
        <v>2780</v>
      </c>
      <c r="H11" s="9" t="s">
        <v>2781</v>
      </c>
      <c r="I11" s="8" t="s">
        <v>2711</v>
      </c>
      <c r="J11" s="9" t="s">
        <v>2782</v>
      </c>
      <c r="K11" s="8" t="s">
        <v>2783</v>
      </c>
      <c r="L11" s="9" t="s">
        <v>2784</v>
      </c>
      <c r="M11" s="8" t="s">
        <v>1931</v>
      </c>
      <c r="N11" s="9" t="s">
        <v>874</v>
      </c>
      <c r="O11" s="8" t="s">
        <v>2216</v>
      </c>
    </row>
    <row r="12" spans="1:15" ht="13.5" customHeight="1" outlineLevel="1" x14ac:dyDescent="0.45">
      <c r="A12" s="7" t="s">
        <v>807</v>
      </c>
      <c r="B12" s="7" t="s">
        <v>808</v>
      </c>
      <c r="C12" s="8" t="s">
        <v>2492</v>
      </c>
      <c r="D12" s="9" t="s">
        <v>2498</v>
      </c>
      <c r="E12" s="8" t="s">
        <v>2499</v>
      </c>
      <c r="F12" s="9" t="s">
        <v>2785</v>
      </c>
      <c r="G12" s="8" t="s">
        <v>2221</v>
      </c>
      <c r="H12" s="9" t="s">
        <v>1069</v>
      </c>
      <c r="I12" s="8" t="s">
        <v>1814</v>
      </c>
      <c r="J12" s="9" t="s">
        <v>2786</v>
      </c>
      <c r="K12" s="8" t="s">
        <v>1841</v>
      </c>
      <c r="L12" s="9" t="s">
        <v>818</v>
      </c>
      <c r="M12" s="8" t="s">
        <v>1814</v>
      </c>
      <c r="N12" s="9" t="s">
        <v>2787</v>
      </c>
      <c r="O12" s="8" t="s">
        <v>1814</v>
      </c>
    </row>
    <row r="13" spans="1:15" ht="13.5" customHeight="1" outlineLevel="1" x14ac:dyDescent="0.45">
      <c r="A13" s="7" t="s">
        <v>822</v>
      </c>
      <c r="B13" s="7" t="s">
        <v>823</v>
      </c>
      <c r="C13" s="8" t="s">
        <v>802</v>
      </c>
      <c r="D13" s="9" t="s">
        <v>802</v>
      </c>
      <c r="E13" s="8" t="s">
        <v>1</v>
      </c>
      <c r="F13" s="9" t="s">
        <v>802</v>
      </c>
      <c r="G13" s="8" t="s">
        <v>1</v>
      </c>
      <c r="H13" s="9" t="s">
        <v>1863</v>
      </c>
      <c r="I13" s="8" t="s">
        <v>1</v>
      </c>
      <c r="J13" s="9" t="s">
        <v>753</v>
      </c>
      <c r="K13" s="8" t="s">
        <v>1</v>
      </c>
      <c r="L13" s="9" t="s">
        <v>1863</v>
      </c>
      <c r="M13" s="8" t="s">
        <v>1</v>
      </c>
      <c r="N13" s="9" t="s">
        <v>1863</v>
      </c>
      <c r="O13" s="8" t="s">
        <v>1</v>
      </c>
    </row>
    <row r="14" spans="1:15" ht="13.5" customHeight="1" outlineLevel="1" x14ac:dyDescent="0.45">
      <c r="A14" s="7" t="s">
        <v>831</v>
      </c>
      <c r="B14" s="7" t="s">
        <v>832</v>
      </c>
      <c r="C14" s="8" t="s">
        <v>2501</v>
      </c>
      <c r="D14" s="9" t="s">
        <v>2506</v>
      </c>
      <c r="E14" s="8" t="s">
        <v>468</v>
      </c>
      <c r="F14" s="9" t="s">
        <v>2788</v>
      </c>
      <c r="G14" s="8" t="s">
        <v>2770</v>
      </c>
      <c r="H14" s="9" t="s">
        <v>2789</v>
      </c>
      <c r="I14" s="8" t="s">
        <v>1841</v>
      </c>
      <c r="J14" s="9" t="s">
        <v>2790</v>
      </c>
      <c r="K14" s="8" t="s">
        <v>2478</v>
      </c>
      <c r="L14" s="9" t="s">
        <v>2791</v>
      </c>
      <c r="M14" s="8" t="s">
        <v>2466</v>
      </c>
      <c r="N14" s="9" t="s">
        <v>2792</v>
      </c>
      <c r="O14" s="8" t="s">
        <v>2138</v>
      </c>
    </row>
    <row r="15" spans="1:15" ht="13.5" customHeight="1" outlineLevel="1" x14ac:dyDescent="0.45">
      <c r="A15" s="7" t="s">
        <v>850</v>
      </c>
      <c r="B15" s="7" t="s">
        <v>851</v>
      </c>
      <c r="C15" s="8" t="s">
        <v>2507</v>
      </c>
      <c r="D15" s="9" t="s">
        <v>2511</v>
      </c>
      <c r="E15" s="8" t="s">
        <v>150</v>
      </c>
      <c r="F15" s="9" t="s">
        <v>2793</v>
      </c>
      <c r="G15" s="8" t="s">
        <v>2041</v>
      </c>
      <c r="H15" s="9" t="s">
        <v>2794</v>
      </c>
      <c r="I15" s="8" t="s">
        <v>1852</v>
      </c>
      <c r="J15" s="9" t="s">
        <v>2795</v>
      </c>
      <c r="K15" s="8" t="s">
        <v>671</v>
      </c>
      <c r="L15" s="9" t="s">
        <v>2796</v>
      </c>
      <c r="M15" s="8" t="s">
        <v>404</v>
      </c>
      <c r="N15" s="9" t="s">
        <v>2797</v>
      </c>
      <c r="O15" s="8" t="s">
        <v>2235</v>
      </c>
    </row>
    <row r="16" spans="1:15" ht="13.5" customHeight="1" outlineLevel="1" x14ac:dyDescent="0.45">
      <c r="A16" s="7" t="s">
        <v>869</v>
      </c>
      <c r="B16" s="7" t="s">
        <v>870</v>
      </c>
      <c r="C16" s="8" t="s">
        <v>2512</v>
      </c>
      <c r="D16" s="9" t="s">
        <v>2517</v>
      </c>
      <c r="E16" s="8" t="s">
        <v>2518</v>
      </c>
      <c r="F16" s="9" t="s">
        <v>2798</v>
      </c>
      <c r="G16" s="8" t="s">
        <v>2442</v>
      </c>
      <c r="H16" s="9" t="s">
        <v>2799</v>
      </c>
      <c r="I16" s="8" t="s">
        <v>1931</v>
      </c>
      <c r="J16" s="9" t="s">
        <v>2800</v>
      </c>
      <c r="K16" s="8" t="s">
        <v>2275</v>
      </c>
      <c r="L16" s="9" t="s">
        <v>955</v>
      </c>
      <c r="M16" s="8" t="s">
        <v>351</v>
      </c>
      <c r="N16" s="9" t="s">
        <v>2801</v>
      </c>
      <c r="O16" s="8" t="s">
        <v>2250</v>
      </c>
    </row>
    <row r="17" spans="1:15" ht="13.5" customHeight="1" outlineLevel="1" x14ac:dyDescent="0.45">
      <c r="A17" s="7" t="s">
        <v>886</v>
      </c>
      <c r="B17" s="7" t="s">
        <v>887</v>
      </c>
      <c r="C17" s="8" t="s">
        <v>2519</v>
      </c>
      <c r="D17" s="9" t="s">
        <v>2525</v>
      </c>
      <c r="E17" s="8" t="s">
        <v>1896</v>
      </c>
      <c r="F17" s="9" t="s">
        <v>2802</v>
      </c>
      <c r="G17" s="8" t="s">
        <v>513</v>
      </c>
      <c r="H17" s="9" t="s">
        <v>2803</v>
      </c>
      <c r="I17" s="8" t="s">
        <v>2282</v>
      </c>
      <c r="J17" s="9" t="s">
        <v>2804</v>
      </c>
      <c r="K17" s="8" t="s">
        <v>641</v>
      </c>
      <c r="L17" s="9" t="s">
        <v>1172</v>
      </c>
      <c r="M17" s="8" t="s">
        <v>2255</v>
      </c>
      <c r="N17" s="9" t="s">
        <v>2805</v>
      </c>
      <c r="O17" s="8" t="s">
        <v>1849</v>
      </c>
    </row>
    <row r="18" spans="1:15" ht="13.5" customHeight="1" outlineLevel="1" x14ac:dyDescent="0.45">
      <c r="A18" s="7" t="s">
        <v>898</v>
      </c>
      <c r="B18" s="7" t="s">
        <v>899</v>
      </c>
      <c r="C18" s="8" t="s">
        <v>2526</v>
      </c>
      <c r="D18" s="9" t="s">
        <v>2534</v>
      </c>
      <c r="E18" s="8" t="s">
        <v>2280</v>
      </c>
      <c r="F18" s="9" t="s">
        <v>2806</v>
      </c>
      <c r="G18" s="8" t="s">
        <v>573</v>
      </c>
      <c r="H18" s="9" t="s">
        <v>1080</v>
      </c>
      <c r="I18" s="8" t="s">
        <v>353</v>
      </c>
      <c r="J18" s="9" t="s">
        <v>1541</v>
      </c>
      <c r="K18" s="8" t="s">
        <v>2807</v>
      </c>
      <c r="L18" s="9" t="s">
        <v>2267</v>
      </c>
      <c r="M18" s="8" t="s">
        <v>1915</v>
      </c>
      <c r="N18" s="9" t="s">
        <v>1059</v>
      </c>
      <c r="O18" s="8" t="s">
        <v>1852</v>
      </c>
    </row>
    <row r="19" spans="1:15" ht="13.5" customHeight="1" outlineLevel="1" x14ac:dyDescent="0.45">
      <c r="A19" s="7" t="s">
        <v>915</v>
      </c>
      <c r="B19" s="7" t="s">
        <v>916</v>
      </c>
      <c r="C19" s="8" t="s">
        <v>2535</v>
      </c>
      <c r="D19" s="9" t="s">
        <v>2540</v>
      </c>
      <c r="E19" s="8" t="s">
        <v>671</v>
      </c>
      <c r="F19" s="9" t="s">
        <v>2808</v>
      </c>
      <c r="G19" s="8" t="s">
        <v>2809</v>
      </c>
      <c r="H19" s="9" t="s">
        <v>2810</v>
      </c>
      <c r="I19" s="8" t="s">
        <v>2265</v>
      </c>
      <c r="J19" s="9" t="s">
        <v>2811</v>
      </c>
      <c r="K19" s="8" t="s">
        <v>588</v>
      </c>
      <c r="L19" s="9" t="s">
        <v>816</v>
      </c>
      <c r="M19" s="8" t="s">
        <v>1814</v>
      </c>
      <c r="N19" s="9" t="s">
        <v>2812</v>
      </c>
      <c r="O19" s="8" t="s">
        <v>1841</v>
      </c>
    </row>
    <row r="20" spans="1:15" ht="13.5" customHeight="1" outlineLevel="1" x14ac:dyDescent="0.45">
      <c r="A20" s="7" t="s">
        <v>927</v>
      </c>
      <c r="B20" s="7" t="s">
        <v>928</v>
      </c>
      <c r="C20" s="8" t="s">
        <v>2541</v>
      </c>
      <c r="D20" s="9" t="s">
        <v>2546</v>
      </c>
      <c r="E20" s="8" t="s">
        <v>652</v>
      </c>
      <c r="F20" s="9" t="s">
        <v>2813</v>
      </c>
      <c r="G20" s="8" t="s">
        <v>2814</v>
      </c>
      <c r="H20" s="9" t="s">
        <v>2815</v>
      </c>
      <c r="I20" s="8" t="s">
        <v>671</v>
      </c>
      <c r="J20" s="9" t="s">
        <v>2816</v>
      </c>
      <c r="K20" s="8" t="s">
        <v>1830</v>
      </c>
      <c r="L20" s="9" t="s">
        <v>2817</v>
      </c>
      <c r="M20" s="8" t="s">
        <v>1915</v>
      </c>
      <c r="N20" s="9" t="s">
        <v>2818</v>
      </c>
      <c r="O20" s="8" t="s">
        <v>2191</v>
      </c>
    </row>
    <row r="21" spans="1:15" ht="13.5" customHeight="1" outlineLevel="1" x14ac:dyDescent="0.45">
      <c r="A21" s="7" t="s">
        <v>946</v>
      </c>
      <c r="B21" s="7" t="s">
        <v>947</v>
      </c>
      <c r="C21" s="8" t="s">
        <v>2547</v>
      </c>
      <c r="D21" s="9" t="s">
        <v>2553</v>
      </c>
      <c r="E21" s="8" t="s">
        <v>2216</v>
      </c>
      <c r="F21" s="9" t="s">
        <v>2819</v>
      </c>
      <c r="G21" s="8" t="s">
        <v>2820</v>
      </c>
      <c r="H21" s="9" t="s">
        <v>2821</v>
      </c>
      <c r="I21" s="8" t="s">
        <v>217</v>
      </c>
      <c r="J21" s="9" t="s">
        <v>2822</v>
      </c>
      <c r="K21" s="8" t="s">
        <v>2194</v>
      </c>
      <c r="L21" s="9" t="s">
        <v>2823</v>
      </c>
      <c r="M21" s="8" t="s">
        <v>1906</v>
      </c>
      <c r="N21" s="9" t="s">
        <v>2824</v>
      </c>
      <c r="O21" s="8" t="s">
        <v>2118</v>
      </c>
    </row>
    <row r="22" spans="1:15" ht="13.5" customHeight="1" outlineLevel="1" x14ac:dyDescent="0.45">
      <c r="A22" s="7" t="s">
        <v>964</v>
      </c>
      <c r="B22" s="7" t="s">
        <v>965</v>
      </c>
      <c r="C22" s="8" t="s">
        <v>2554</v>
      </c>
      <c r="D22" s="9" t="s">
        <v>2560</v>
      </c>
      <c r="E22" s="8" t="s">
        <v>2076</v>
      </c>
      <c r="F22" s="9" t="s">
        <v>2825</v>
      </c>
      <c r="G22" s="8" t="s">
        <v>2603</v>
      </c>
      <c r="H22" s="9" t="s">
        <v>2826</v>
      </c>
      <c r="I22" s="8" t="s">
        <v>2271</v>
      </c>
      <c r="J22" s="9" t="s">
        <v>2827</v>
      </c>
      <c r="K22" s="8" t="s">
        <v>2518</v>
      </c>
      <c r="L22" s="9" t="s">
        <v>2828</v>
      </c>
      <c r="M22" s="8" t="s">
        <v>1814</v>
      </c>
      <c r="N22" s="9" t="s">
        <v>2829</v>
      </c>
      <c r="O22" s="8" t="s">
        <v>1987</v>
      </c>
    </row>
    <row r="23" spans="1:15" ht="13.5" customHeight="1" outlineLevel="1" x14ac:dyDescent="0.45">
      <c r="A23" s="7" t="s">
        <v>982</v>
      </c>
      <c r="B23" s="7" t="s">
        <v>983</v>
      </c>
      <c r="C23" s="8" t="s">
        <v>2561</v>
      </c>
      <c r="D23" s="9" t="s">
        <v>2566</v>
      </c>
      <c r="E23" s="8" t="s">
        <v>2165</v>
      </c>
      <c r="F23" s="9" t="s">
        <v>2830</v>
      </c>
      <c r="G23" s="8" t="s">
        <v>2831</v>
      </c>
      <c r="H23" s="9" t="s">
        <v>2832</v>
      </c>
      <c r="I23" s="8" t="s">
        <v>1957</v>
      </c>
      <c r="J23" s="9" t="s">
        <v>2833</v>
      </c>
      <c r="K23" s="8" t="s">
        <v>1969</v>
      </c>
      <c r="L23" s="9" t="s">
        <v>2834</v>
      </c>
      <c r="M23" s="8" t="s">
        <v>2108</v>
      </c>
      <c r="N23" s="9" t="s">
        <v>2835</v>
      </c>
      <c r="O23" s="8" t="s">
        <v>2481</v>
      </c>
    </row>
    <row r="24" spans="1:15" ht="13.5" customHeight="1" outlineLevel="1" x14ac:dyDescent="0.45">
      <c r="A24" s="7" t="s">
        <v>1001</v>
      </c>
      <c r="B24" s="7" t="s">
        <v>1002</v>
      </c>
      <c r="C24" s="8" t="s">
        <v>2567</v>
      </c>
      <c r="D24" s="9" t="s">
        <v>2572</v>
      </c>
      <c r="E24" s="8" t="s">
        <v>1969</v>
      </c>
      <c r="F24" s="9" t="s">
        <v>2836</v>
      </c>
      <c r="G24" s="8" t="s">
        <v>2837</v>
      </c>
      <c r="H24" s="9" t="s">
        <v>2838</v>
      </c>
      <c r="I24" s="8" t="s">
        <v>2125</v>
      </c>
      <c r="J24" s="9" t="s">
        <v>2839</v>
      </c>
      <c r="K24" s="8" t="s">
        <v>532</v>
      </c>
      <c r="L24" s="9" t="s">
        <v>2840</v>
      </c>
      <c r="M24" s="8" t="s">
        <v>2255</v>
      </c>
      <c r="N24" s="9" t="s">
        <v>2841</v>
      </c>
      <c r="O24" s="8" t="s">
        <v>2265</v>
      </c>
    </row>
    <row r="25" spans="1:15" ht="13.5" customHeight="1" outlineLevel="1" x14ac:dyDescent="0.45">
      <c r="A25" s="7" t="s">
        <v>1019</v>
      </c>
      <c r="B25" s="7" t="s">
        <v>1020</v>
      </c>
      <c r="C25" s="8" t="s">
        <v>2573</v>
      </c>
      <c r="D25" s="9" t="s">
        <v>2579</v>
      </c>
      <c r="E25" s="8" t="s">
        <v>2336</v>
      </c>
      <c r="F25" s="9" t="s">
        <v>2842</v>
      </c>
      <c r="G25" s="8" t="s">
        <v>505</v>
      </c>
      <c r="H25" s="9" t="s">
        <v>2843</v>
      </c>
      <c r="I25" s="8" t="s">
        <v>562</v>
      </c>
      <c r="J25" s="9" t="s">
        <v>2844</v>
      </c>
      <c r="K25" s="8" t="s">
        <v>463</v>
      </c>
      <c r="L25" s="9" t="s">
        <v>1641</v>
      </c>
      <c r="M25" s="8" t="s">
        <v>2108</v>
      </c>
      <c r="N25" s="9" t="s">
        <v>2845</v>
      </c>
      <c r="O25" s="8" t="s">
        <v>2219</v>
      </c>
    </row>
    <row r="26" spans="1:15" ht="13.5" customHeight="1" outlineLevel="1" x14ac:dyDescent="0.45">
      <c r="A26" s="7" t="s">
        <v>1038</v>
      </c>
      <c r="B26" s="7" t="s">
        <v>1039</v>
      </c>
      <c r="C26" s="8" t="s">
        <v>2580</v>
      </c>
      <c r="D26" s="9" t="s">
        <v>802</v>
      </c>
      <c r="E26" s="8" t="s">
        <v>1</v>
      </c>
      <c r="F26" s="9" t="s">
        <v>802</v>
      </c>
      <c r="G26" s="8" t="s">
        <v>1</v>
      </c>
      <c r="H26" s="9" t="s">
        <v>2846</v>
      </c>
      <c r="I26" s="8" t="s">
        <v>1</v>
      </c>
      <c r="J26" s="9" t="s">
        <v>2847</v>
      </c>
      <c r="K26" s="8" t="s">
        <v>1</v>
      </c>
      <c r="L26" s="9" t="s">
        <v>441</v>
      </c>
      <c r="M26" s="8" t="s">
        <v>1</v>
      </c>
      <c r="N26" s="9" t="s">
        <v>2848</v>
      </c>
      <c r="O26" s="8" t="s">
        <v>1</v>
      </c>
    </row>
    <row r="27" spans="1:15" ht="13.5" customHeight="1" outlineLevel="1" x14ac:dyDescent="0.45">
      <c r="A27" s="7" t="s">
        <v>1056</v>
      </c>
      <c r="B27" s="7" t="s">
        <v>1057</v>
      </c>
      <c r="C27" s="8" t="s">
        <v>2582</v>
      </c>
      <c r="D27" s="9" t="s">
        <v>2589</v>
      </c>
      <c r="E27" s="8" t="s">
        <v>353</v>
      </c>
      <c r="F27" s="9" t="s">
        <v>2849</v>
      </c>
      <c r="G27" s="8" t="s">
        <v>2708</v>
      </c>
      <c r="H27" s="9" t="s">
        <v>2850</v>
      </c>
      <c r="I27" s="8" t="s">
        <v>2252</v>
      </c>
      <c r="J27" s="9" t="s">
        <v>2851</v>
      </c>
      <c r="K27" s="8" t="s">
        <v>2852</v>
      </c>
      <c r="L27" s="9" t="s">
        <v>743</v>
      </c>
      <c r="M27" s="8" t="s">
        <v>360</v>
      </c>
      <c r="N27" s="9" t="s">
        <v>2853</v>
      </c>
      <c r="O27" s="8" t="s">
        <v>337</v>
      </c>
    </row>
    <row r="28" spans="1:15" ht="13.5" customHeight="1" outlineLevel="1" x14ac:dyDescent="0.45">
      <c r="A28" s="7" t="s">
        <v>1073</v>
      </c>
      <c r="B28" s="7" t="s">
        <v>1074</v>
      </c>
      <c r="C28" s="8" t="s">
        <v>2590</v>
      </c>
      <c r="D28" s="9" t="s">
        <v>2598</v>
      </c>
      <c r="E28" s="8" t="s">
        <v>2108</v>
      </c>
      <c r="F28" s="9" t="s">
        <v>2854</v>
      </c>
      <c r="G28" s="8" t="s">
        <v>1</v>
      </c>
      <c r="H28" s="9" t="s">
        <v>802</v>
      </c>
      <c r="I28" s="8" t="s">
        <v>1</v>
      </c>
      <c r="J28" s="9" t="s">
        <v>1716</v>
      </c>
      <c r="K28" s="8" t="s">
        <v>1</v>
      </c>
      <c r="L28" s="9" t="s">
        <v>802</v>
      </c>
      <c r="M28" s="8" t="s">
        <v>1</v>
      </c>
      <c r="N28" s="9" t="s">
        <v>1863</v>
      </c>
      <c r="O28" s="8" t="s">
        <v>1</v>
      </c>
    </row>
    <row r="29" spans="1:15" ht="13.5" customHeight="1" outlineLevel="1" x14ac:dyDescent="0.45">
      <c r="A29" s="7" t="s">
        <v>1084</v>
      </c>
      <c r="B29" s="7" t="s">
        <v>1085</v>
      </c>
      <c r="C29" s="8" t="s">
        <v>2599</v>
      </c>
      <c r="D29" s="9" t="s">
        <v>2607</v>
      </c>
      <c r="E29" s="8" t="s">
        <v>2310</v>
      </c>
      <c r="F29" s="9" t="s">
        <v>2855</v>
      </c>
      <c r="G29" s="8" t="s">
        <v>2814</v>
      </c>
      <c r="H29" s="9" t="s">
        <v>2856</v>
      </c>
      <c r="I29" s="8" t="s">
        <v>2338</v>
      </c>
      <c r="J29" s="9" t="s">
        <v>2857</v>
      </c>
      <c r="K29" s="8" t="s">
        <v>2194</v>
      </c>
      <c r="L29" s="9" t="s">
        <v>2858</v>
      </c>
      <c r="M29" s="8" t="s">
        <v>404</v>
      </c>
      <c r="N29" s="9" t="s">
        <v>857</v>
      </c>
      <c r="O29" s="8" t="s">
        <v>1987</v>
      </c>
    </row>
    <row r="30" spans="1:15" ht="13.5" customHeight="1" outlineLevel="1" x14ac:dyDescent="0.45">
      <c r="A30" s="7" t="s">
        <v>1998</v>
      </c>
      <c r="B30" s="7" t="s">
        <v>1999</v>
      </c>
      <c r="C30" s="8" t="s">
        <v>2608</v>
      </c>
      <c r="D30" s="9" t="s">
        <v>2613</v>
      </c>
      <c r="E30" s="8" t="s">
        <v>1872</v>
      </c>
      <c r="F30" s="9" t="s">
        <v>2859</v>
      </c>
      <c r="G30" s="8" t="s">
        <v>2860</v>
      </c>
      <c r="H30" s="9" t="s">
        <v>2861</v>
      </c>
      <c r="I30" s="8" t="s">
        <v>2250</v>
      </c>
      <c r="J30" s="9" t="s">
        <v>2862</v>
      </c>
      <c r="K30" s="8" t="s">
        <v>1997</v>
      </c>
      <c r="L30" s="9" t="s">
        <v>2863</v>
      </c>
      <c r="M30" s="8" t="s">
        <v>404</v>
      </c>
      <c r="N30" s="9" t="s">
        <v>2864</v>
      </c>
      <c r="O30" s="8" t="s">
        <v>1915</v>
      </c>
    </row>
    <row r="31" spans="1:15" ht="13.5" customHeight="1" outlineLevel="1" x14ac:dyDescent="0.45">
      <c r="A31" s="7" t="s">
        <v>1100</v>
      </c>
      <c r="B31" s="7" t="s">
        <v>1101</v>
      </c>
      <c r="C31" s="8" t="s">
        <v>2614</v>
      </c>
      <c r="D31" s="9" t="s">
        <v>2621</v>
      </c>
      <c r="E31" s="8" t="s">
        <v>2250</v>
      </c>
      <c r="F31" s="9" t="s">
        <v>2865</v>
      </c>
      <c r="G31" s="8" t="s">
        <v>1990</v>
      </c>
      <c r="H31" s="9" t="s">
        <v>2866</v>
      </c>
      <c r="I31" s="8" t="s">
        <v>2261</v>
      </c>
      <c r="J31" s="9" t="s">
        <v>1208</v>
      </c>
      <c r="K31" s="8" t="s">
        <v>1830</v>
      </c>
      <c r="L31" s="9" t="s">
        <v>755</v>
      </c>
      <c r="M31" s="8" t="s">
        <v>1851</v>
      </c>
      <c r="N31" s="9" t="s">
        <v>818</v>
      </c>
      <c r="O31" s="8" t="s">
        <v>404</v>
      </c>
    </row>
    <row r="32" spans="1:15" ht="13.5" customHeight="1" outlineLevel="1" x14ac:dyDescent="0.45">
      <c r="A32" s="7" t="s">
        <v>1111</v>
      </c>
      <c r="B32" s="7" t="s">
        <v>1112</v>
      </c>
      <c r="C32" s="8" t="s">
        <v>2622</v>
      </c>
      <c r="D32" s="9" t="s">
        <v>2629</v>
      </c>
      <c r="E32" s="8" t="s">
        <v>667</v>
      </c>
      <c r="F32" s="9" t="s">
        <v>2867</v>
      </c>
      <c r="G32" s="8" t="s">
        <v>2868</v>
      </c>
      <c r="H32" s="9" t="s">
        <v>2869</v>
      </c>
      <c r="I32" s="8" t="s">
        <v>637</v>
      </c>
      <c r="J32" s="9" t="s">
        <v>2870</v>
      </c>
      <c r="K32" s="8" t="s">
        <v>2871</v>
      </c>
      <c r="L32" s="9" t="s">
        <v>2872</v>
      </c>
      <c r="M32" s="8" t="s">
        <v>1915</v>
      </c>
      <c r="N32" s="9" t="s">
        <v>2873</v>
      </c>
      <c r="O32" s="8" t="s">
        <v>2874</v>
      </c>
    </row>
    <row r="33" spans="1:15" ht="13.5" customHeight="1" outlineLevel="1" x14ac:dyDescent="0.45">
      <c r="A33" s="7" t="s">
        <v>1130</v>
      </c>
      <c r="B33" s="7" t="s">
        <v>1131</v>
      </c>
      <c r="C33" s="8" t="s">
        <v>2630</v>
      </c>
      <c r="D33" s="9" t="s">
        <v>2636</v>
      </c>
      <c r="E33" s="8" t="s">
        <v>318</v>
      </c>
      <c r="F33" s="9" t="s">
        <v>2875</v>
      </c>
      <c r="G33" s="8" t="s">
        <v>573</v>
      </c>
      <c r="H33" s="9" t="s">
        <v>2876</v>
      </c>
      <c r="I33" s="8" t="s">
        <v>2676</v>
      </c>
      <c r="J33" s="9" t="s">
        <v>2877</v>
      </c>
      <c r="K33" s="8" t="s">
        <v>564</v>
      </c>
      <c r="L33" s="9" t="s">
        <v>2878</v>
      </c>
      <c r="M33" s="8" t="s">
        <v>1906</v>
      </c>
      <c r="N33" s="9" t="s">
        <v>2879</v>
      </c>
      <c r="O33" s="8" t="s">
        <v>2076</v>
      </c>
    </row>
    <row r="34" spans="1:15" ht="13.5" customHeight="1" outlineLevel="1" x14ac:dyDescent="0.45">
      <c r="A34" s="7" t="s">
        <v>1146</v>
      </c>
      <c r="B34" s="7" t="s">
        <v>1147</v>
      </c>
      <c r="C34" s="8" t="s">
        <v>2637</v>
      </c>
      <c r="D34" s="9" t="s">
        <v>2644</v>
      </c>
      <c r="E34" s="8" t="s">
        <v>248</v>
      </c>
      <c r="F34" s="9" t="s">
        <v>2880</v>
      </c>
      <c r="G34" s="8" t="s">
        <v>2881</v>
      </c>
      <c r="H34" s="9" t="s">
        <v>2882</v>
      </c>
      <c r="I34" s="8" t="s">
        <v>604</v>
      </c>
      <c r="J34" s="9" t="s">
        <v>2883</v>
      </c>
      <c r="K34" s="8" t="s">
        <v>2118</v>
      </c>
      <c r="L34" s="9" t="s">
        <v>2884</v>
      </c>
      <c r="M34" s="8" t="s">
        <v>1915</v>
      </c>
      <c r="N34" s="9" t="s">
        <v>2885</v>
      </c>
      <c r="O34" s="8" t="s">
        <v>2066</v>
      </c>
    </row>
    <row r="35" spans="1:15" ht="13.5" customHeight="1" outlineLevel="1" x14ac:dyDescent="0.45">
      <c r="A35" s="7" t="s">
        <v>1174</v>
      </c>
      <c r="B35" s="7" t="s">
        <v>1175</v>
      </c>
      <c r="C35" s="8" t="s">
        <v>2645</v>
      </c>
      <c r="D35" s="9" t="s">
        <v>2650</v>
      </c>
      <c r="E35" s="8" t="s">
        <v>2047</v>
      </c>
      <c r="F35" s="9" t="s">
        <v>2886</v>
      </c>
      <c r="G35" s="8" t="s">
        <v>1</v>
      </c>
      <c r="H35" s="9" t="s">
        <v>802</v>
      </c>
      <c r="I35" s="8" t="s">
        <v>1</v>
      </c>
      <c r="J35" s="9" t="s">
        <v>2887</v>
      </c>
      <c r="K35" s="8" t="s">
        <v>1</v>
      </c>
      <c r="L35" s="9" t="s">
        <v>802</v>
      </c>
      <c r="M35" s="8" t="s">
        <v>1</v>
      </c>
      <c r="N35" s="9" t="s">
        <v>2888</v>
      </c>
      <c r="O35" s="8" t="s">
        <v>1</v>
      </c>
    </row>
    <row r="36" spans="1:15" ht="20" customHeight="1" x14ac:dyDescent="0.45">
      <c r="A36" s="27" t="s">
        <v>2048</v>
      </c>
      <c r="B36" s="27" t="s">
        <v>1</v>
      </c>
      <c r="C36" s="29" t="s">
        <v>1</v>
      </c>
      <c r="D36" s="28" t="s">
        <v>1</v>
      </c>
      <c r="E36" s="29" t="s">
        <v>1</v>
      </c>
      <c r="F36" s="28" t="s">
        <v>1</v>
      </c>
      <c r="G36" s="29" t="s">
        <v>1</v>
      </c>
      <c r="H36" s="28" t="s">
        <v>1</v>
      </c>
      <c r="I36" s="29" t="s">
        <v>1</v>
      </c>
      <c r="J36" s="28" t="s">
        <v>1</v>
      </c>
      <c r="K36" s="29" t="s">
        <v>1</v>
      </c>
      <c r="L36" s="28" t="s">
        <v>1</v>
      </c>
      <c r="M36" s="29" t="s">
        <v>1</v>
      </c>
      <c r="N36" s="28" t="s">
        <v>1</v>
      </c>
      <c r="O36" s="29" t="s">
        <v>1</v>
      </c>
    </row>
    <row r="37" spans="1:15" ht="13.5" customHeight="1" outlineLevel="1" x14ac:dyDescent="0.45">
      <c r="A37" s="17" t="s">
        <v>2049</v>
      </c>
      <c r="B37" s="17" t="s">
        <v>1</v>
      </c>
      <c r="C37" s="8" t="s">
        <v>2651</v>
      </c>
      <c r="D37" s="9" t="s">
        <v>2657</v>
      </c>
      <c r="E37" s="8" t="s">
        <v>1913</v>
      </c>
      <c r="F37" s="9" t="s">
        <v>2889</v>
      </c>
      <c r="G37" s="8" t="s">
        <v>1836</v>
      </c>
      <c r="H37" s="9" t="s">
        <v>2890</v>
      </c>
      <c r="I37" s="8" t="s">
        <v>468</v>
      </c>
      <c r="J37" s="9" t="s">
        <v>2891</v>
      </c>
      <c r="K37" s="8" t="s">
        <v>411</v>
      </c>
      <c r="L37" s="9" t="s">
        <v>2892</v>
      </c>
      <c r="M37" s="8" t="s">
        <v>2108</v>
      </c>
      <c r="N37" s="9" t="s">
        <v>2893</v>
      </c>
      <c r="O37" s="8" t="s">
        <v>2138</v>
      </c>
    </row>
    <row r="38" spans="1:15" ht="13.5" customHeight="1" outlineLevel="1" x14ac:dyDescent="0.45">
      <c r="A38" s="17" t="s">
        <v>2059</v>
      </c>
      <c r="B38" s="17" t="s">
        <v>1</v>
      </c>
      <c r="C38" s="8" t="s">
        <v>2658</v>
      </c>
      <c r="D38" s="9" t="s">
        <v>2664</v>
      </c>
      <c r="E38" s="8" t="s">
        <v>635</v>
      </c>
      <c r="F38" s="9" t="s">
        <v>2894</v>
      </c>
      <c r="G38" s="8" t="s">
        <v>2895</v>
      </c>
      <c r="H38" s="9" t="s">
        <v>2896</v>
      </c>
      <c r="I38" s="8" t="s">
        <v>2409</v>
      </c>
      <c r="J38" s="9" t="s">
        <v>2897</v>
      </c>
      <c r="K38" s="8" t="s">
        <v>1940</v>
      </c>
      <c r="L38" s="9" t="s">
        <v>2898</v>
      </c>
      <c r="M38" s="8" t="s">
        <v>1915</v>
      </c>
      <c r="N38" s="9" t="s">
        <v>2899</v>
      </c>
      <c r="O38" s="8" t="s">
        <v>2219</v>
      </c>
    </row>
    <row r="39" spans="1:15" ht="13.5" customHeight="1" outlineLevel="1" x14ac:dyDescent="0.45">
      <c r="A39" s="17" t="s">
        <v>2069</v>
      </c>
      <c r="B39" s="17" t="s">
        <v>1</v>
      </c>
      <c r="C39" s="8" t="s">
        <v>2665</v>
      </c>
      <c r="D39" s="9" t="s">
        <v>2671</v>
      </c>
      <c r="E39" s="8" t="s">
        <v>450</v>
      </c>
      <c r="F39" s="9" t="s">
        <v>2900</v>
      </c>
      <c r="G39" s="8" t="s">
        <v>2901</v>
      </c>
      <c r="H39" s="9" t="s">
        <v>2902</v>
      </c>
      <c r="I39" s="8" t="s">
        <v>2297</v>
      </c>
      <c r="J39" s="9" t="s">
        <v>2903</v>
      </c>
      <c r="K39" s="8" t="s">
        <v>2669</v>
      </c>
      <c r="L39" s="9" t="s">
        <v>2904</v>
      </c>
      <c r="M39" s="8" t="s">
        <v>1841</v>
      </c>
      <c r="N39" s="9" t="s">
        <v>2905</v>
      </c>
      <c r="O39" s="8" t="s">
        <v>2409</v>
      </c>
    </row>
    <row r="40" spans="1:15" ht="13.5" customHeight="1" outlineLevel="1" x14ac:dyDescent="0.45">
      <c r="A40" s="17" t="s">
        <v>2079</v>
      </c>
      <c r="B40" s="17" t="s">
        <v>1</v>
      </c>
      <c r="C40" s="8" t="s">
        <v>2672</v>
      </c>
      <c r="D40" s="9" t="s">
        <v>2678</v>
      </c>
      <c r="E40" s="8" t="s">
        <v>2330</v>
      </c>
      <c r="F40" s="9" t="s">
        <v>2906</v>
      </c>
      <c r="G40" s="8" t="s">
        <v>2907</v>
      </c>
      <c r="H40" s="9" t="s">
        <v>2908</v>
      </c>
      <c r="I40" s="8" t="s">
        <v>430</v>
      </c>
      <c r="J40" s="9" t="s">
        <v>2909</v>
      </c>
      <c r="K40" s="8" t="s">
        <v>1823</v>
      </c>
      <c r="L40" s="9" t="s">
        <v>2910</v>
      </c>
      <c r="M40" s="8" t="s">
        <v>351</v>
      </c>
      <c r="N40" s="9" t="s">
        <v>2911</v>
      </c>
      <c r="O40" s="8" t="s">
        <v>1969</v>
      </c>
    </row>
    <row r="41" spans="1:15" ht="20" customHeight="1" x14ac:dyDescent="0.45">
      <c r="A41" s="27" t="s">
        <v>2089</v>
      </c>
      <c r="B41" s="27" t="s">
        <v>1</v>
      </c>
      <c r="C41" s="29" t="s">
        <v>1</v>
      </c>
      <c r="D41" s="28" t="s">
        <v>1</v>
      </c>
      <c r="E41" s="29" t="s">
        <v>1</v>
      </c>
      <c r="F41" s="28" t="s">
        <v>1</v>
      </c>
      <c r="G41" s="29" t="s">
        <v>1</v>
      </c>
      <c r="H41" s="28" t="s">
        <v>1</v>
      </c>
      <c r="I41" s="29" t="s">
        <v>1</v>
      </c>
      <c r="J41" s="28" t="s">
        <v>1</v>
      </c>
      <c r="K41" s="29" t="s">
        <v>1</v>
      </c>
      <c r="L41" s="28" t="s">
        <v>1</v>
      </c>
      <c r="M41" s="29" t="s">
        <v>1</v>
      </c>
      <c r="N41" s="28" t="s">
        <v>1</v>
      </c>
      <c r="O41" s="29" t="s">
        <v>1</v>
      </c>
    </row>
    <row r="42" spans="1:15" ht="13.5" customHeight="1" outlineLevel="1" x14ac:dyDescent="0.45">
      <c r="A42" s="17" t="s">
        <v>2090</v>
      </c>
      <c r="B42" s="17" t="s">
        <v>1</v>
      </c>
      <c r="C42" s="8" t="s">
        <v>2679</v>
      </c>
      <c r="D42" s="9" t="s">
        <v>2686</v>
      </c>
      <c r="E42" s="8" t="s">
        <v>2138</v>
      </c>
      <c r="F42" s="9" t="s">
        <v>2912</v>
      </c>
      <c r="G42" s="8" t="s">
        <v>2913</v>
      </c>
      <c r="H42" s="9" t="s">
        <v>2914</v>
      </c>
      <c r="I42" s="8" t="s">
        <v>576</v>
      </c>
      <c r="J42" s="9" t="s">
        <v>2915</v>
      </c>
      <c r="K42" s="8" t="s">
        <v>2916</v>
      </c>
      <c r="L42" s="9" t="s">
        <v>2917</v>
      </c>
      <c r="M42" s="8" t="s">
        <v>671</v>
      </c>
      <c r="N42" s="9" t="s">
        <v>2918</v>
      </c>
      <c r="O42" s="8" t="s">
        <v>450</v>
      </c>
    </row>
    <row r="43" spans="1:15" ht="13.5" customHeight="1" outlineLevel="1" x14ac:dyDescent="0.45">
      <c r="A43" s="17" t="s">
        <v>2099</v>
      </c>
      <c r="B43" s="17" t="s">
        <v>1</v>
      </c>
      <c r="C43" s="8" t="s">
        <v>2687</v>
      </c>
      <c r="D43" s="9" t="s">
        <v>2694</v>
      </c>
      <c r="E43" s="8" t="s">
        <v>2695</v>
      </c>
      <c r="F43" s="9" t="s">
        <v>2919</v>
      </c>
      <c r="G43" s="8" t="s">
        <v>2920</v>
      </c>
      <c r="H43" s="9" t="s">
        <v>2921</v>
      </c>
      <c r="I43" s="8" t="s">
        <v>224</v>
      </c>
      <c r="J43" s="9" t="s">
        <v>2922</v>
      </c>
      <c r="K43" s="8" t="s">
        <v>2036</v>
      </c>
      <c r="L43" s="9" t="s">
        <v>2923</v>
      </c>
      <c r="M43" s="8" t="s">
        <v>1987</v>
      </c>
      <c r="N43" s="9" t="s">
        <v>2924</v>
      </c>
      <c r="O43" s="8" t="s">
        <v>468</v>
      </c>
    </row>
    <row r="44" spans="1:15" ht="13.5" customHeight="1" outlineLevel="1" x14ac:dyDescent="0.45">
      <c r="A44" s="17" t="s">
        <v>2110</v>
      </c>
      <c r="B44" s="17" t="s">
        <v>1</v>
      </c>
      <c r="C44" s="8" t="s">
        <v>2696</v>
      </c>
      <c r="D44" s="9" t="s">
        <v>2702</v>
      </c>
      <c r="E44" s="8" t="s">
        <v>315</v>
      </c>
      <c r="F44" s="9" t="s">
        <v>2925</v>
      </c>
      <c r="G44" s="8" t="s">
        <v>2926</v>
      </c>
      <c r="H44" s="9" t="s">
        <v>2927</v>
      </c>
      <c r="I44" s="8" t="s">
        <v>2928</v>
      </c>
      <c r="J44" s="9" t="s">
        <v>2929</v>
      </c>
      <c r="K44" s="8" t="s">
        <v>2344</v>
      </c>
      <c r="L44" s="9" t="s">
        <v>2930</v>
      </c>
      <c r="M44" s="8" t="s">
        <v>351</v>
      </c>
      <c r="N44" s="9" t="s">
        <v>2931</v>
      </c>
      <c r="O44" s="8" t="s">
        <v>505</v>
      </c>
    </row>
    <row r="45" spans="1:15" ht="13.5" customHeight="1" outlineLevel="1" x14ac:dyDescent="0.45">
      <c r="A45" s="17" t="s">
        <v>2119</v>
      </c>
      <c r="B45" s="17" t="s">
        <v>1</v>
      </c>
      <c r="C45" s="8" t="s">
        <v>2703</v>
      </c>
      <c r="D45" s="9" t="s">
        <v>2710</v>
      </c>
      <c r="E45" s="8" t="s">
        <v>2711</v>
      </c>
      <c r="F45" s="9" t="s">
        <v>2932</v>
      </c>
      <c r="G45" s="8" t="s">
        <v>2418</v>
      </c>
      <c r="H45" s="9" t="s">
        <v>2933</v>
      </c>
      <c r="I45" s="8" t="s">
        <v>2934</v>
      </c>
      <c r="J45" s="9" t="s">
        <v>2935</v>
      </c>
      <c r="K45" s="8" t="s">
        <v>1904</v>
      </c>
      <c r="L45" s="9" t="s">
        <v>2936</v>
      </c>
      <c r="M45" s="8" t="s">
        <v>1841</v>
      </c>
      <c r="N45" s="9" t="s">
        <v>2937</v>
      </c>
      <c r="O45" s="8" t="s">
        <v>2182</v>
      </c>
    </row>
    <row r="46" spans="1:15" ht="13.5" customHeight="1" outlineLevel="1" x14ac:dyDescent="0.45">
      <c r="A46" s="17" t="s">
        <v>2128</v>
      </c>
      <c r="B46" s="17" t="s">
        <v>1</v>
      </c>
      <c r="C46" s="8" t="s">
        <v>2712</v>
      </c>
      <c r="D46" s="9" t="s">
        <v>2718</v>
      </c>
      <c r="E46" s="8" t="s">
        <v>450</v>
      </c>
      <c r="F46" s="9" t="s">
        <v>2938</v>
      </c>
      <c r="G46" s="8" t="s">
        <v>2212</v>
      </c>
      <c r="H46" s="9" t="s">
        <v>2939</v>
      </c>
      <c r="I46" s="8" t="s">
        <v>2293</v>
      </c>
      <c r="J46" s="9" t="s">
        <v>2940</v>
      </c>
      <c r="K46" s="8" t="s">
        <v>2118</v>
      </c>
      <c r="L46" s="9" t="s">
        <v>2941</v>
      </c>
      <c r="M46" s="8" t="s">
        <v>1841</v>
      </c>
      <c r="N46" s="9" t="s">
        <v>2942</v>
      </c>
      <c r="O46" s="8" t="s">
        <v>310</v>
      </c>
    </row>
    <row r="47" spans="1:15" ht="13.5" customHeight="1" outlineLevel="1" x14ac:dyDescent="0.45">
      <c r="A47" s="17" t="s">
        <v>2139</v>
      </c>
      <c r="B47" s="17" t="s">
        <v>1</v>
      </c>
      <c r="C47" s="8" t="s">
        <v>2719</v>
      </c>
      <c r="D47" s="9" t="s">
        <v>2725</v>
      </c>
      <c r="E47" s="8" t="s">
        <v>2708</v>
      </c>
      <c r="F47" s="9" t="s">
        <v>2943</v>
      </c>
      <c r="G47" s="8" t="s">
        <v>2016</v>
      </c>
      <c r="H47" s="9" t="s">
        <v>2944</v>
      </c>
      <c r="I47" s="8" t="s">
        <v>430</v>
      </c>
      <c r="J47" s="9" t="s">
        <v>2945</v>
      </c>
      <c r="K47" s="8" t="s">
        <v>423</v>
      </c>
      <c r="L47" s="9" t="s">
        <v>2946</v>
      </c>
      <c r="M47" s="8" t="s">
        <v>404</v>
      </c>
      <c r="N47" s="9" t="s">
        <v>2947</v>
      </c>
      <c r="O47" s="8" t="s">
        <v>2428</v>
      </c>
    </row>
    <row r="48" spans="1:15" ht="13.5" customHeight="1" outlineLevel="1" x14ac:dyDescent="0.45">
      <c r="A48" s="17" t="s">
        <v>2149</v>
      </c>
      <c r="B48" s="17" t="s">
        <v>1</v>
      </c>
      <c r="C48" s="8" t="s">
        <v>2726</v>
      </c>
      <c r="D48" s="9" t="s">
        <v>2732</v>
      </c>
      <c r="E48" s="8" t="s">
        <v>1893</v>
      </c>
      <c r="F48" s="9" t="s">
        <v>2948</v>
      </c>
      <c r="G48" s="8" t="s">
        <v>2949</v>
      </c>
      <c r="H48" s="9" t="s">
        <v>2950</v>
      </c>
      <c r="I48" s="8" t="s">
        <v>443</v>
      </c>
      <c r="J48" s="9" t="s">
        <v>2951</v>
      </c>
      <c r="K48" s="8" t="s">
        <v>2216</v>
      </c>
      <c r="L48" s="9" t="s">
        <v>2952</v>
      </c>
      <c r="M48" s="8" t="s">
        <v>351</v>
      </c>
      <c r="N48" s="9" t="s">
        <v>2953</v>
      </c>
      <c r="O48" s="8" t="s">
        <v>2271</v>
      </c>
    </row>
    <row r="49" spans="1:28" ht="13.5" customHeight="1" outlineLevel="1" x14ac:dyDescent="0.45">
      <c r="A49" s="17" t="s">
        <v>2158</v>
      </c>
      <c r="B49" s="17" t="s">
        <v>1</v>
      </c>
      <c r="C49" s="8" t="s">
        <v>2733</v>
      </c>
      <c r="D49" s="9" t="s">
        <v>2739</v>
      </c>
      <c r="E49" s="8" t="s">
        <v>2740</v>
      </c>
      <c r="F49" s="9" t="s">
        <v>2954</v>
      </c>
      <c r="G49" s="8" t="s">
        <v>2955</v>
      </c>
      <c r="H49" s="9" t="s">
        <v>2956</v>
      </c>
      <c r="I49" s="8" t="s">
        <v>2695</v>
      </c>
      <c r="J49" s="9" t="s">
        <v>2957</v>
      </c>
      <c r="K49" s="8" t="s">
        <v>2958</v>
      </c>
      <c r="L49" s="9" t="s">
        <v>2959</v>
      </c>
      <c r="M49" s="8" t="s">
        <v>1987</v>
      </c>
      <c r="N49" s="9" t="s">
        <v>2960</v>
      </c>
      <c r="O49" s="8" t="s">
        <v>1934</v>
      </c>
    </row>
    <row r="50" spans="1:28" ht="13.5" customHeight="1" outlineLevel="1" x14ac:dyDescent="0.45">
      <c r="A50" s="17" t="s">
        <v>2169</v>
      </c>
      <c r="B50" s="17" t="s">
        <v>1</v>
      </c>
      <c r="C50" s="8" t="s">
        <v>2741</v>
      </c>
      <c r="D50" s="9" t="s">
        <v>2747</v>
      </c>
      <c r="E50" s="8" t="s">
        <v>2605</v>
      </c>
      <c r="F50" s="9" t="s">
        <v>2961</v>
      </c>
      <c r="G50" s="8" t="s">
        <v>2962</v>
      </c>
      <c r="H50" s="9" t="s">
        <v>2963</v>
      </c>
      <c r="I50" s="8" t="s">
        <v>2250</v>
      </c>
      <c r="J50" s="9" t="s">
        <v>2964</v>
      </c>
      <c r="K50" s="8" t="s">
        <v>2338</v>
      </c>
      <c r="L50" s="9" t="s">
        <v>2965</v>
      </c>
      <c r="M50" s="8" t="s">
        <v>2182</v>
      </c>
      <c r="N50" s="9" t="s">
        <v>2966</v>
      </c>
      <c r="O50" s="8" t="s">
        <v>2261</v>
      </c>
    </row>
    <row r="51" spans="1:28" ht="13.5" customHeight="1" outlineLevel="1" x14ac:dyDescent="0.45">
      <c r="A51" s="17" t="s">
        <v>2177</v>
      </c>
      <c r="B51" s="17" t="s">
        <v>1</v>
      </c>
      <c r="C51" s="8" t="s">
        <v>2748</v>
      </c>
      <c r="D51" s="9" t="s">
        <v>2753</v>
      </c>
      <c r="E51" s="8" t="s">
        <v>475</v>
      </c>
      <c r="F51" s="9" t="s">
        <v>2967</v>
      </c>
      <c r="G51" s="8" t="s">
        <v>2032</v>
      </c>
      <c r="H51" s="9" t="s">
        <v>2968</v>
      </c>
      <c r="I51" s="8" t="s">
        <v>1872</v>
      </c>
      <c r="J51" s="9" t="s">
        <v>2969</v>
      </c>
      <c r="K51" s="8" t="s">
        <v>318</v>
      </c>
      <c r="L51" s="9" t="s">
        <v>2970</v>
      </c>
      <c r="M51" s="8" t="s">
        <v>1987</v>
      </c>
      <c r="N51" s="9" t="s">
        <v>2971</v>
      </c>
      <c r="O51" s="8" t="s">
        <v>2297</v>
      </c>
    </row>
    <row r="52" spans="1:28" ht="20" customHeight="1" x14ac:dyDescent="0.45">
      <c r="A52" s="24" t="s">
        <v>4</v>
      </c>
      <c r="B52" s="24" t="s">
        <v>1</v>
      </c>
      <c r="C52" s="11" t="s">
        <v>2754</v>
      </c>
      <c r="D52" s="11" t="s">
        <v>2761</v>
      </c>
      <c r="E52" s="11" t="s">
        <v>2066</v>
      </c>
      <c r="F52" s="11" t="s">
        <v>2972</v>
      </c>
      <c r="G52" s="11" t="s">
        <v>2973</v>
      </c>
      <c r="H52" s="11" t="s">
        <v>2974</v>
      </c>
      <c r="I52" s="11" t="s">
        <v>482</v>
      </c>
      <c r="J52" s="11" t="s">
        <v>2975</v>
      </c>
      <c r="K52" s="11" t="s">
        <v>2958</v>
      </c>
      <c r="L52" s="11" t="s">
        <v>2976</v>
      </c>
      <c r="M52" s="11" t="s">
        <v>2108</v>
      </c>
      <c r="N52" s="11" t="s">
        <v>2977</v>
      </c>
      <c r="O52" s="11" t="s">
        <v>2330</v>
      </c>
    </row>
    <row r="53" spans="1:28" ht="4.5" customHeight="1" x14ac:dyDescent="0.45">
      <c r="A53" s="25" t="s">
        <v>1</v>
      </c>
      <c r="B53" s="25" t="s">
        <v>1</v>
      </c>
      <c r="C53" s="5" t="s">
        <v>1</v>
      </c>
      <c r="D53" s="5" t="s">
        <v>1</v>
      </c>
      <c r="E53" s="5" t="s">
        <v>1</v>
      </c>
      <c r="F53" s="5" t="s">
        <v>1</v>
      </c>
      <c r="G53" s="5" t="s">
        <v>1</v>
      </c>
      <c r="H53" s="5" t="s">
        <v>1</v>
      </c>
      <c r="I53" s="5" t="s">
        <v>1</v>
      </c>
      <c r="J53" s="5" t="s">
        <v>1</v>
      </c>
      <c r="K53" s="5" t="s">
        <v>1</v>
      </c>
      <c r="L53" s="5" t="s">
        <v>1</v>
      </c>
      <c r="M53" s="5" t="s">
        <v>1</v>
      </c>
      <c r="N53" s="5" t="s">
        <v>1</v>
      </c>
      <c r="O53" s="5" t="s">
        <v>1</v>
      </c>
    </row>
    <row r="54" spans="1:28" ht="4.5" customHeight="1" x14ac:dyDescent="0.45">
      <c r="A54" s="20" t="s">
        <v>1</v>
      </c>
      <c r="B54" s="20" t="s">
        <v>1</v>
      </c>
      <c r="C54" s="20" t="s">
        <v>1</v>
      </c>
      <c r="D54" s="20" t="s">
        <v>1</v>
      </c>
      <c r="E54" s="20" t="s">
        <v>1</v>
      </c>
      <c r="F54" s="20" t="s">
        <v>1</v>
      </c>
      <c r="G54" s="20" t="s">
        <v>1</v>
      </c>
      <c r="H54" s="20" t="s">
        <v>1</v>
      </c>
      <c r="I54" s="20" t="s">
        <v>1</v>
      </c>
      <c r="J54" s="20" t="s">
        <v>1</v>
      </c>
      <c r="K54" s="20" t="s">
        <v>1</v>
      </c>
      <c r="L54" s="20" t="s">
        <v>1</v>
      </c>
      <c r="M54" s="20" t="s">
        <v>1</v>
      </c>
      <c r="N54" s="20" t="s">
        <v>1</v>
      </c>
      <c r="O54" s="20" t="s">
        <v>1</v>
      </c>
      <c r="P54" s="20"/>
      <c r="Q54" s="20"/>
      <c r="R54" s="20"/>
      <c r="S54" s="20"/>
      <c r="T54" s="20"/>
      <c r="U54" s="20"/>
      <c r="V54" s="20"/>
      <c r="W54" s="20"/>
      <c r="X54" s="20"/>
      <c r="Y54" s="20"/>
      <c r="Z54" s="20"/>
      <c r="AA54" s="20"/>
      <c r="AB54" s="20"/>
    </row>
    <row r="55" spans="1:28" ht="13.5" customHeight="1" x14ac:dyDescent="0.45">
      <c r="A55" s="19" t="s">
        <v>103</v>
      </c>
      <c r="B55" s="19" t="s">
        <v>1</v>
      </c>
      <c r="C55" s="19" t="s">
        <v>1</v>
      </c>
      <c r="D55" s="19" t="s">
        <v>1</v>
      </c>
      <c r="E55" s="19" t="s">
        <v>1</v>
      </c>
      <c r="F55" s="19" t="s">
        <v>1</v>
      </c>
      <c r="G55" s="19" t="s">
        <v>1</v>
      </c>
      <c r="H55" s="19" t="s">
        <v>1</v>
      </c>
      <c r="I55" s="19" t="s">
        <v>1</v>
      </c>
      <c r="J55" s="19" t="s">
        <v>1</v>
      </c>
      <c r="K55" s="19" t="s">
        <v>1</v>
      </c>
      <c r="L55" s="19" t="s">
        <v>1</v>
      </c>
      <c r="M55" s="19" t="s">
        <v>1</v>
      </c>
      <c r="N55" s="19" t="s">
        <v>1</v>
      </c>
      <c r="O55" s="19" t="s">
        <v>1</v>
      </c>
      <c r="P55" s="20"/>
      <c r="Q55" s="20"/>
      <c r="R55" s="20"/>
      <c r="S55" s="20"/>
      <c r="T55" s="20"/>
      <c r="U55" s="20"/>
      <c r="V55" s="20"/>
      <c r="W55" s="20"/>
      <c r="X55" s="20"/>
      <c r="Y55" s="20"/>
      <c r="Z55" s="20"/>
      <c r="AA55" s="20"/>
      <c r="AB55" s="20"/>
    </row>
    <row r="56" spans="1:28" ht="13.5" customHeight="1" x14ac:dyDescent="0.45">
      <c r="A56" s="19" t="s">
        <v>2195</v>
      </c>
      <c r="B56" s="19" t="s">
        <v>1</v>
      </c>
      <c r="C56" s="19" t="s">
        <v>1</v>
      </c>
      <c r="D56" s="19" t="s">
        <v>1</v>
      </c>
      <c r="E56" s="19" t="s">
        <v>1</v>
      </c>
      <c r="F56" s="19" t="s">
        <v>1</v>
      </c>
      <c r="G56" s="19" t="s">
        <v>1</v>
      </c>
      <c r="H56" s="19" t="s">
        <v>1</v>
      </c>
      <c r="I56" s="19" t="s">
        <v>1</v>
      </c>
      <c r="J56" s="19" t="s">
        <v>1</v>
      </c>
      <c r="K56" s="19" t="s">
        <v>1</v>
      </c>
      <c r="L56" s="19" t="s">
        <v>1</v>
      </c>
      <c r="M56" s="19" t="s">
        <v>1</v>
      </c>
      <c r="N56" s="19" t="s">
        <v>1</v>
      </c>
      <c r="O56" s="19" t="s">
        <v>1</v>
      </c>
      <c r="P56" s="20"/>
      <c r="Q56" s="20"/>
      <c r="R56" s="20"/>
      <c r="S56" s="20"/>
      <c r="T56" s="20"/>
      <c r="U56" s="20"/>
      <c r="V56" s="20"/>
      <c r="W56" s="20"/>
      <c r="X56" s="20"/>
      <c r="Y56" s="20"/>
      <c r="Z56" s="20"/>
      <c r="AA56" s="20"/>
      <c r="AB56" s="20"/>
    </row>
    <row r="57" spans="1:28" ht="13.5" customHeight="1" x14ac:dyDescent="0.45">
      <c r="A57" s="19" t="s">
        <v>2196</v>
      </c>
      <c r="B57" s="19" t="s">
        <v>1</v>
      </c>
      <c r="C57" s="19" t="s">
        <v>1</v>
      </c>
      <c r="D57" s="19" t="s">
        <v>1</v>
      </c>
      <c r="E57" s="19" t="s">
        <v>1</v>
      </c>
      <c r="F57" s="19" t="s">
        <v>1</v>
      </c>
      <c r="G57" s="19" t="s">
        <v>1</v>
      </c>
      <c r="H57" s="19" t="s">
        <v>1</v>
      </c>
      <c r="I57" s="19" t="s">
        <v>1</v>
      </c>
      <c r="J57" s="19" t="s">
        <v>1</v>
      </c>
      <c r="K57" s="19" t="s">
        <v>1</v>
      </c>
      <c r="L57" s="19" t="s">
        <v>1</v>
      </c>
      <c r="M57" s="19" t="s">
        <v>1</v>
      </c>
      <c r="N57" s="19" t="s">
        <v>1</v>
      </c>
      <c r="O57" s="19" t="s">
        <v>1</v>
      </c>
      <c r="P57" s="20"/>
      <c r="Q57" s="20"/>
      <c r="R57" s="20"/>
      <c r="S57" s="20"/>
      <c r="T57" s="20"/>
      <c r="U57" s="20"/>
      <c r="V57" s="20"/>
      <c r="W57" s="20"/>
      <c r="X57" s="20"/>
      <c r="Y57" s="20"/>
      <c r="Z57" s="20"/>
      <c r="AA57" s="20"/>
      <c r="AB57" s="20"/>
    </row>
    <row r="58" spans="1:28" ht="13.5" customHeight="1" x14ac:dyDescent="0.45">
      <c r="A58" s="19" t="s">
        <v>2762</v>
      </c>
      <c r="B58" s="19" t="s">
        <v>1</v>
      </c>
      <c r="C58" s="19" t="s">
        <v>1</v>
      </c>
      <c r="D58" s="19" t="s">
        <v>1</v>
      </c>
      <c r="E58" s="19" t="s">
        <v>1</v>
      </c>
      <c r="F58" s="19" t="s">
        <v>1</v>
      </c>
      <c r="G58" s="19" t="s">
        <v>1</v>
      </c>
      <c r="H58" s="19" t="s">
        <v>1</v>
      </c>
      <c r="I58" s="19" t="s">
        <v>1</v>
      </c>
      <c r="J58" s="19" t="s">
        <v>1</v>
      </c>
      <c r="K58" s="19" t="s">
        <v>1</v>
      </c>
      <c r="L58" s="19" t="s">
        <v>1</v>
      </c>
      <c r="M58" s="19" t="s">
        <v>1</v>
      </c>
      <c r="N58" s="19" t="s">
        <v>1</v>
      </c>
      <c r="O58" s="19" t="s">
        <v>1</v>
      </c>
      <c r="P58" s="20"/>
      <c r="Q58" s="20"/>
      <c r="R58" s="20"/>
      <c r="S58" s="20"/>
      <c r="T58" s="20"/>
      <c r="U58" s="20"/>
      <c r="V58" s="20"/>
      <c r="W58" s="20"/>
      <c r="X58" s="20"/>
      <c r="Y58" s="20"/>
      <c r="Z58" s="20"/>
      <c r="AA58" s="20"/>
      <c r="AB58" s="20"/>
    </row>
    <row r="59" spans="1:28" ht="13.5" customHeight="1" x14ac:dyDescent="0.45">
      <c r="A59" s="19" t="s">
        <v>2197</v>
      </c>
      <c r="B59" s="19" t="s">
        <v>1</v>
      </c>
      <c r="C59" s="19" t="s">
        <v>1</v>
      </c>
      <c r="D59" s="19" t="s">
        <v>1</v>
      </c>
      <c r="E59" s="19" t="s">
        <v>1</v>
      </c>
      <c r="F59" s="19" t="s">
        <v>1</v>
      </c>
      <c r="G59" s="19" t="s">
        <v>1</v>
      </c>
      <c r="H59" s="19" t="s">
        <v>1</v>
      </c>
      <c r="I59" s="19" t="s">
        <v>1</v>
      </c>
      <c r="J59" s="19" t="s">
        <v>1</v>
      </c>
      <c r="K59" s="19" t="s">
        <v>1</v>
      </c>
      <c r="L59" s="19" t="s">
        <v>1</v>
      </c>
      <c r="M59" s="19" t="s">
        <v>1</v>
      </c>
      <c r="N59" s="19" t="s">
        <v>1</v>
      </c>
      <c r="O59" s="19" t="s">
        <v>1</v>
      </c>
      <c r="P59" s="20"/>
      <c r="Q59" s="20"/>
      <c r="R59" s="20"/>
      <c r="S59" s="20"/>
      <c r="T59" s="20"/>
      <c r="U59" s="20"/>
      <c r="V59" s="20"/>
      <c r="W59" s="20"/>
      <c r="X59" s="20"/>
      <c r="Y59" s="20"/>
      <c r="Z59" s="20"/>
      <c r="AA59" s="20"/>
      <c r="AB59" s="20"/>
    </row>
    <row r="60" spans="1:28" ht="13.5" customHeight="1" x14ac:dyDescent="0.45">
      <c r="A60" s="19" t="s">
        <v>326</v>
      </c>
      <c r="B60" s="19" t="s">
        <v>1</v>
      </c>
      <c r="C60" s="19" t="s">
        <v>1</v>
      </c>
      <c r="D60" s="19" t="s">
        <v>1</v>
      </c>
      <c r="E60" s="19" t="s">
        <v>1</v>
      </c>
      <c r="F60" s="19" t="s">
        <v>1</v>
      </c>
      <c r="G60" s="19" t="s">
        <v>1</v>
      </c>
      <c r="H60" s="19" t="s">
        <v>1</v>
      </c>
      <c r="I60" s="19" t="s">
        <v>1</v>
      </c>
      <c r="J60" s="19" t="s">
        <v>1</v>
      </c>
      <c r="K60" s="19" t="s">
        <v>1</v>
      </c>
      <c r="L60" s="19" t="s">
        <v>1</v>
      </c>
      <c r="M60" s="19" t="s">
        <v>1</v>
      </c>
      <c r="N60" s="19" t="s">
        <v>1</v>
      </c>
      <c r="O60" s="19" t="s">
        <v>1</v>
      </c>
      <c r="P60" s="20"/>
      <c r="Q60" s="20"/>
      <c r="R60" s="20"/>
      <c r="S60" s="20"/>
      <c r="T60" s="20"/>
      <c r="U60" s="20"/>
      <c r="V60" s="20"/>
      <c r="W60" s="20"/>
      <c r="X60" s="20"/>
      <c r="Y60" s="20"/>
      <c r="Z60" s="20"/>
      <c r="AA60" s="20"/>
      <c r="AB60" s="20"/>
    </row>
    <row r="61" spans="1:28" ht="13.5" customHeight="1" x14ac:dyDescent="0.45">
      <c r="A61" s="19" t="s">
        <v>723</v>
      </c>
      <c r="B61" s="19" t="s">
        <v>1</v>
      </c>
      <c r="C61" s="19" t="s">
        <v>1</v>
      </c>
      <c r="D61" s="19" t="s">
        <v>1</v>
      </c>
      <c r="E61" s="19" t="s">
        <v>1</v>
      </c>
      <c r="F61" s="19" t="s">
        <v>1</v>
      </c>
      <c r="G61" s="19" t="s">
        <v>1</v>
      </c>
      <c r="H61" s="19" t="s">
        <v>1</v>
      </c>
      <c r="I61" s="19" t="s">
        <v>1</v>
      </c>
      <c r="J61" s="19" t="s">
        <v>1</v>
      </c>
      <c r="K61" s="19" t="s">
        <v>1</v>
      </c>
      <c r="L61" s="19" t="s">
        <v>1</v>
      </c>
      <c r="M61" s="19" t="s">
        <v>1</v>
      </c>
      <c r="N61" s="19" t="s">
        <v>1</v>
      </c>
      <c r="O61" s="19" t="s">
        <v>1</v>
      </c>
      <c r="P61" s="20"/>
      <c r="Q61" s="20"/>
      <c r="R61" s="20"/>
      <c r="S61" s="20"/>
      <c r="T61" s="20"/>
      <c r="U61" s="20"/>
      <c r="V61" s="20"/>
      <c r="W61" s="20"/>
      <c r="X61" s="20"/>
      <c r="Y61" s="20"/>
      <c r="Z61" s="20"/>
      <c r="AA61" s="20"/>
      <c r="AB61" s="20"/>
    </row>
  </sheetData>
  <mergeCells count="38">
    <mergeCell ref="A6:O6"/>
    <mergeCell ref="A36:O36"/>
    <mergeCell ref="A41:O41"/>
    <mergeCell ref="A37:B37"/>
    <mergeCell ref="A38:B38"/>
    <mergeCell ref="A39:B39"/>
    <mergeCell ref="A40:B40"/>
    <mergeCell ref="A50:B50"/>
    <mergeCell ref="A51:B51"/>
    <mergeCell ref="A42:B42"/>
    <mergeCell ref="A43:B43"/>
    <mergeCell ref="A44:B44"/>
    <mergeCell ref="A45:B45"/>
    <mergeCell ref="A46:B46"/>
    <mergeCell ref="A52:B52"/>
    <mergeCell ref="A53:B53"/>
    <mergeCell ref="A1:O1"/>
    <mergeCell ref="A2:B5"/>
    <mergeCell ref="C2:O2"/>
    <mergeCell ref="C3:C4"/>
    <mergeCell ref="D3:E4"/>
    <mergeCell ref="F3:O3"/>
    <mergeCell ref="F4:G4"/>
    <mergeCell ref="H4:I4"/>
    <mergeCell ref="J4:K4"/>
    <mergeCell ref="L4:M4"/>
    <mergeCell ref="N4:O4"/>
    <mergeCell ref="A47:B47"/>
    <mergeCell ref="A48:B48"/>
    <mergeCell ref="A49:B49"/>
    <mergeCell ref="A59:AB59"/>
    <mergeCell ref="A60:AB60"/>
    <mergeCell ref="A61:AB61"/>
    <mergeCell ref="A54:AB54"/>
    <mergeCell ref="A55:AB55"/>
    <mergeCell ref="A56:AB56"/>
    <mergeCell ref="A57:AB57"/>
    <mergeCell ref="A58:AB58"/>
  </mergeCells>
  <pageMargins left="0.7" right="0.7" top="0.75" bottom="0.75" header="0.3" footer="0.3"/>
  <pageSetup paperSize="9"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59"/>
  <sheetViews>
    <sheetView showGridLines="0" workbookViewId="0">
      <pane ySplit="4" topLeftCell="A5" activePane="bottomLeft" state="frozen"/>
      <selection pane="bottomLeft"/>
    </sheetView>
  </sheetViews>
  <sheetFormatPr baseColWidth="10" defaultRowHeight="14.25" outlineLevelRow="1" outlineLevelCol="1" x14ac:dyDescent="0.45"/>
  <cols>
    <col min="1" max="1" width="10.73046875" customWidth="1"/>
    <col min="2" max="2" width="55.73046875" customWidth="1"/>
    <col min="3" max="4" width="15.73046875" customWidth="1"/>
    <col min="5" max="5" width="15.73046875" customWidth="1" outlineLevel="1"/>
    <col min="6" max="6" width="15.73046875" customWidth="1"/>
  </cols>
  <sheetData>
    <row r="1" spans="1:6" ht="20" customHeight="1" x14ac:dyDescent="0.45">
      <c r="A1" s="21" t="s">
        <v>2978</v>
      </c>
      <c r="B1" s="21" t="s">
        <v>1</v>
      </c>
      <c r="C1" s="21" t="s">
        <v>1</v>
      </c>
      <c r="D1" s="21" t="s">
        <v>1</v>
      </c>
      <c r="E1" s="21" t="s">
        <v>1</v>
      </c>
      <c r="F1" s="21" t="s">
        <v>1</v>
      </c>
    </row>
    <row r="2" spans="1:6" ht="15" customHeight="1" x14ac:dyDescent="0.45">
      <c r="A2" s="30" t="s">
        <v>2460</v>
      </c>
      <c r="B2" s="30" t="s">
        <v>1</v>
      </c>
      <c r="C2" s="22" t="s">
        <v>110</v>
      </c>
      <c r="D2" s="22" t="s">
        <v>2979</v>
      </c>
      <c r="E2" s="1" t="s">
        <v>1800</v>
      </c>
      <c r="F2" s="22" t="s">
        <v>687</v>
      </c>
    </row>
    <row r="3" spans="1:6" ht="40.049999999999997" customHeight="1" x14ac:dyDescent="0.45">
      <c r="A3" s="30" t="s">
        <v>1798</v>
      </c>
      <c r="B3" s="30" t="s">
        <v>1</v>
      </c>
      <c r="C3" s="22" t="s">
        <v>1</v>
      </c>
      <c r="D3" s="22" t="s">
        <v>1</v>
      </c>
      <c r="E3" s="2" t="s">
        <v>2980</v>
      </c>
      <c r="F3" s="22" t="s">
        <v>1</v>
      </c>
    </row>
    <row r="4" spans="1:6" ht="20" customHeight="1" x14ac:dyDescent="0.45">
      <c r="A4" s="30" t="s">
        <v>2200</v>
      </c>
      <c r="B4" s="30" t="s">
        <v>1</v>
      </c>
      <c r="C4" s="6" t="s">
        <v>1806</v>
      </c>
      <c r="D4" s="6" t="s">
        <v>1806</v>
      </c>
      <c r="E4" s="6" t="s">
        <v>1806</v>
      </c>
      <c r="F4" s="6" t="s">
        <v>1806</v>
      </c>
    </row>
    <row r="5" spans="1:6" ht="20" customHeight="1" x14ac:dyDescent="0.45">
      <c r="A5" s="27" t="s">
        <v>731</v>
      </c>
      <c r="B5" s="27" t="s">
        <v>1</v>
      </c>
      <c r="C5" s="20" t="s">
        <v>1</v>
      </c>
      <c r="D5" s="20" t="s">
        <v>1</v>
      </c>
      <c r="E5" s="20" t="s">
        <v>1</v>
      </c>
      <c r="F5" s="20" t="s">
        <v>1</v>
      </c>
    </row>
    <row r="6" spans="1:6" ht="13.5" customHeight="1" outlineLevel="1" x14ac:dyDescent="0.45">
      <c r="A6" s="7" t="s">
        <v>732</v>
      </c>
      <c r="B6" s="7" t="s">
        <v>733</v>
      </c>
      <c r="C6" s="8" t="s">
        <v>1807</v>
      </c>
      <c r="D6" s="9" t="s">
        <v>2981</v>
      </c>
      <c r="E6" s="8" t="s">
        <v>2982</v>
      </c>
      <c r="F6" s="9" t="s">
        <v>2462</v>
      </c>
    </row>
    <row r="7" spans="1:6" ht="13.5" customHeight="1" outlineLevel="1" x14ac:dyDescent="0.45">
      <c r="A7" s="7" t="s">
        <v>750</v>
      </c>
      <c r="B7" s="7" t="s">
        <v>751</v>
      </c>
      <c r="C7" s="8" t="s">
        <v>1817</v>
      </c>
      <c r="D7" s="9" t="s">
        <v>2983</v>
      </c>
      <c r="E7" s="8" t="s">
        <v>919</v>
      </c>
      <c r="F7" s="9" t="s">
        <v>2469</v>
      </c>
    </row>
    <row r="8" spans="1:6" ht="13.5" customHeight="1" outlineLevel="1" x14ac:dyDescent="0.45">
      <c r="A8" s="7" t="s">
        <v>764</v>
      </c>
      <c r="B8" s="7" t="s">
        <v>765</v>
      </c>
      <c r="C8" s="8" t="s">
        <v>1824</v>
      </c>
      <c r="D8" s="9" t="s">
        <v>2984</v>
      </c>
      <c r="E8" s="8" t="s">
        <v>2985</v>
      </c>
      <c r="F8" s="9" t="s">
        <v>2473</v>
      </c>
    </row>
    <row r="9" spans="1:6" ht="13.5" customHeight="1" outlineLevel="1" x14ac:dyDescent="0.45">
      <c r="A9" s="7" t="s">
        <v>783</v>
      </c>
      <c r="B9" s="7" t="s">
        <v>784</v>
      </c>
      <c r="C9" s="8" t="s">
        <v>1834</v>
      </c>
      <c r="D9" s="9" t="s">
        <v>2986</v>
      </c>
      <c r="E9" s="8" t="s">
        <v>2987</v>
      </c>
      <c r="F9" s="9" t="s">
        <v>2482</v>
      </c>
    </row>
    <row r="10" spans="1:6" ht="13.5" customHeight="1" outlineLevel="1" x14ac:dyDescent="0.45">
      <c r="A10" s="7" t="s">
        <v>797</v>
      </c>
      <c r="B10" s="7" t="s">
        <v>798</v>
      </c>
      <c r="C10" s="8" t="s">
        <v>1843</v>
      </c>
      <c r="D10" s="9" t="s">
        <v>802</v>
      </c>
      <c r="E10" s="8" t="s">
        <v>802</v>
      </c>
      <c r="F10" s="9" t="s">
        <v>802</v>
      </c>
    </row>
    <row r="11" spans="1:6" ht="13.5" customHeight="1" outlineLevel="1" x14ac:dyDescent="0.45">
      <c r="A11" s="7" t="s">
        <v>807</v>
      </c>
      <c r="B11" s="7" t="s">
        <v>808</v>
      </c>
      <c r="C11" s="8" t="s">
        <v>1853</v>
      </c>
      <c r="D11" s="9" t="s">
        <v>2988</v>
      </c>
      <c r="E11" s="8" t="s">
        <v>2989</v>
      </c>
      <c r="F11" s="9" t="s">
        <v>2492</v>
      </c>
    </row>
    <row r="12" spans="1:6" ht="13.5" customHeight="1" outlineLevel="1" x14ac:dyDescent="0.45">
      <c r="A12" s="7" t="s">
        <v>822</v>
      </c>
      <c r="B12" s="7" t="s">
        <v>823</v>
      </c>
      <c r="C12" s="8" t="s">
        <v>1862</v>
      </c>
      <c r="D12" s="9" t="s">
        <v>802</v>
      </c>
      <c r="E12" s="8" t="s">
        <v>802</v>
      </c>
      <c r="F12" s="9" t="s">
        <v>802</v>
      </c>
    </row>
    <row r="13" spans="1:6" ht="13.5" customHeight="1" outlineLevel="1" x14ac:dyDescent="0.45">
      <c r="A13" s="7" t="s">
        <v>831</v>
      </c>
      <c r="B13" s="7" t="s">
        <v>832</v>
      </c>
      <c r="C13" s="8" t="s">
        <v>1864</v>
      </c>
      <c r="D13" s="9" t="s">
        <v>2990</v>
      </c>
      <c r="E13" s="8" t="s">
        <v>2991</v>
      </c>
      <c r="F13" s="9" t="s">
        <v>2501</v>
      </c>
    </row>
    <row r="14" spans="1:6" ht="13.5" customHeight="1" outlineLevel="1" x14ac:dyDescent="0.45">
      <c r="A14" s="7" t="s">
        <v>850</v>
      </c>
      <c r="B14" s="7" t="s">
        <v>851</v>
      </c>
      <c r="C14" s="8" t="s">
        <v>1873</v>
      </c>
      <c r="D14" s="9" t="s">
        <v>2992</v>
      </c>
      <c r="E14" s="8" t="s">
        <v>2993</v>
      </c>
      <c r="F14" s="9" t="s">
        <v>2507</v>
      </c>
    </row>
    <row r="15" spans="1:6" ht="13.5" customHeight="1" outlineLevel="1" x14ac:dyDescent="0.45">
      <c r="A15" s="7" t="s">
        <v>869</v>
      </c>
      <c r="B15" s="7" t="s">
        <v>870</v>
      </c>
      <c r="C15" s="8" t="s">
        <v>1878</v>
      </c>
      <c r="D15" s="9" t="s">
        <v>2994</v>
      </c>
      <c r="E15" s="8" t="s">
        <v>1295</v>
      </c>
      <c r="F15" s="9" t="s">
        <v>2512</v>
      </c>
    </row>
    <row r="16" spans="1:6" ht="13.5" customHeight="1" outlineLevel="1" x14ac:dyDescent="0.45">
      <c r="A16" s="7" t="s">
        <v>886</v>
      </c>
      <c r="B16" s="7" t="s">
        <v>887</v>
      </c>
      <c r="C16" s="8" t="s">
        <v>1887</v>
      </c>
      <c r="D16" s="9" t="s">
        <v>1959</v>
      </c>
      <c r="E16" s="8" t="s">
        <v>2995</v>
      </c>
      <c r="F16" s="9" t="s">
        <v>2519</v>
      </c>
    </row>
    <row r="17" spans="1:6" ht="13.5" customHeight="1" outlineLevel="1" x14ac:dyDescent="0.45">
      <c r="A17" s="7" t="s">
        <v>898</v>
      </c>
      <c r="B17" s="7" t="s">
        <v>899</v>
      </c>
      <c r="C17" s="8" t="s">
        <v>1897</v>
      </c>
      <c r="D17" s="9" t="s">
        <v>2996</v>
      </c>
      <c r="E17" s="8" t="s">
        <v>2997</v>
      </c>
      <c r="F17" s="9" t="s">
        <v>2526</v>
      </c>
    </row>
    <row r="18" spans="1:6" ht="13.5" customHeight="1" outlineLevel="1" x14ac:dyDescent="0.45">
      <c r="A18" s="7" t="s">
        <v>915</v>
      </c>
      <c r="B18" s="7" t="s">
        <v>916</v>
      </c>
      <c r="C18" s="8" t="s">
        <v>1907</v>
      </c>
      <c r="D18" s="9" t="s">
        <v>2998</v>
      </c>
      <c r="E18" s="8" t="s">
        <v>2999</v>
      </c>
      <c r="F18" s="9" t="s">
        <v>2535</v>
      </c>
    </row>
    <row r="19" spans="1:6" ht="13.5" customHeight="1" outlineLevel="1" x14ac:dyDescent="0.45">
      <c r="A19" s="7" t="s">
        <v>927</v>
      </c>
      <c r="B19" s="7" t="s">
        <v>928</v>
      </c>
      <c r="C19" s="8" t="s">
        <v>1917</v>
      </c>
      <c r="D19" s="9" t="s">
        <v>3000</v>
      </c>
      <c r="E19" s="8" t="s">
        <v>3001</v>
      </c>
      <c r="F19" s="9" t="s">
        <v>2541</v>
      </c>
    </row>
    <row r="20" spans="1:6" ht="13.5" customHeight="1" outlineLevel="1" x14ac:dyDescent="0.45">
      <c r="A20" s="7" t="s">
        <v>946</v>
      </c>
      <c r="B20" s="7" t="s">
        <v>947</v>
      </c>
      <c r="C20" s="8" t="s">
        <v>1925</v>
      </c>
      <c r="D20" s="9" t="s">
        <v>3002</v>
      </c>
      <c r="E20" s="8" t="s">
        <v>3003</v>
      </c>
      <c r="F20" s="9" t="s">
        <v>2547</v>
      </c>
    </row>
    <row r="21" spans="1:6" ht="13.5" customHeight="1" outlineLevel="1" x14ac:dyDescent="0.45">
      <c r="A21" s="7" t="s">
        <v>964</v>
      </c>
      <c r="B21" s="7" t="s">
        <v>965</v>
      </c>
      <c r="C21" s="8" t="s">
        <v>1935</v>
      </c>
      <c r="D21" s="9" t="s">
        <v>3004</v>
      </c>
      <c r="E21" s="8" t="s">
        <v>3005</v>
      </c>
      <c r="F21" s="9" t="s">
        <v>2554</v>
      </c>
    </row>
    <row r="22" spans="1:6" ht="13.5" customHeight="1" outlineLevel="1" x14ac:dyDescent="0.45">
      <c r="A22" s="7" t="s">
        <v>982</v>
      </c>
      <c r="B22" s="7" t="s">
        <v>983</v>
      </c>
      <c r="C22" s="8" t="s">
        <v>1943</v>
      </c>
      <c r="D22" s="9" t="s">
        <v>3006</v>
      </c>
      <c r="E22" s="8" t="s">
        <v>3007</v>
      </c>
      <c r="F22" s="9" t="s">
        <v>2561</v>
      </c>
    </row>
    <row r="23" spans="1:6" ht="13.5" customHeight="1" outlineLevel="1" x14ac:dyDescent="0.45">
      <c r="A23" s="7" t="s">
        <v>1001</v>
      </c>
      <c r="B23" s="7" t="s">
        <v>1002</v>
      </c>
      <c r="C23" s="8" t="s">
        <v>1951</v>
      </c>
      <c r="D23" s="9" t="s">
        <v>3008</v>
      </c>
      <c r="E23" s="8" t="s">
        <v>3009</v>
      </c>
      <c r="F23" s="9" t="s">
        <v>2567</v>
      </c>
    </row>
    <row r="24" spans="1:6" ht="13.5" customHeight="1" outlineLevel="1" x14ac:dyDescent="0.45">
      <c r="A24" s="7" t="s">
        <v>1019</v>
      </c>
      <c r="B24" s="7" t="s">
        <v>1020</v>
      </c>
      <c r="C24" s="8" t="s">
        <v>1960</v>
      </c>
      <c r="D24" s="9" t="s">
        <v>3010</v>
      </c>
      <c r="E24" s="8" t="s">
        <v>3011</v>
      </c>
      <c r="F24" s="9" t="s">
        <v>2573</v>
      </c>
    </row>
    <row r="25" spans="1:6" ht="13.5" customHeight="1" outlineLevel="1" x14ac:dyDescent="0.45">
      <c r="A25" s="7" t="s">
        <v>1038</v>
      </c>
      <c r="B25" s="7" t="s">
        <v>1039</v>
      </c>
      <c r="C25" s="8" t="s">
        <v>1970</v>
      </c>
      <c r="D25" s="9" t="s">
        <v>3012</v>
      </c>
      <c r="E25" s="8" t="s">
        <v>3013</v>
      </c>
      <c r="F25" s="9" t="s">
        <v>2580</v>
      </c>
    </row>
    <row r="26" spans="1:6" ht="13.5" customHeight="1" outlineLevel="1" x14ac:dyDescent="0.45">
      <c r="A26" s="7" t="s">
        <v>1056</v>
      </c>
      <c r="B26" s="7" t="s">
        <v>1057</v>
      </c>
      <c r="C26" s="8" t="s">
        <v>1971</v>
      </c>
      <c r="D26" s="9" t="s">
        <v>3014</v>
      </c>
      <c r="E26" s="8" t="s">
        <v>3015</v>
      </c>
      <c r="F26" s="9" t="s">
        <v>2582</v>
      </c>
    </row>
    <row r="27" spans="1:6" ht="13.5" customHeight="1" outlineLevel="1" x14ac:dyDescent="0.45">
      <c r="A27" s="7" t="s">
        <v>1073</v>
      </c>
      <c r="B27" s="7" t="s">
        <v>1074</v>
      </c>
      <c r="C27" s="8" t="s">
        <v>1979</v>
      </c>
      <c r="D27" s="9" t="s">
        <v>3016</v>
      </c>
      <c r="E27" s="8" t="s">
        <v>3017</v>
      </c>
      <c r="F27" s="9" t="s">
        <v>2590</v>
      </c>
    </row>
    <row r="28" spans="1:6" ht="13.5" customHeight="1" outlineLevel="1" x14ac:dyDescent="0.45">
      <c r="A28" s="7" t="s">
        <v>1084</v>
      </c>
      <c r="B28" s="7" t="s">
        <v>1085</v>
      </c>
      <c r="C28" s="8" t="s">
        <v>1988</v>
      </c>
      <c r="D28" s="9" t="s">
        <v>3018</v>
      </c>
      <c r="E28" s="8" t="s">
        <v>3019</v>
      </c>
      <c r="F28" s="9" t="s">
        <v>2599</v>
      </c>
    </row>
    <row r="29" spans="1:6" ht="13.5" customHeight="1" outlineLevel="1" x14ac:dyDescent="0.45">
      <c r="A29" s="7" t="s">
        <v>1998</v>
      </c>
      <c r="B29" s="7" t="s">
        <v>1999</v>
      </c>
      <c r="C29" s="8" t="s">
        <v>2000</v>
      </c>
      <c r="D29" s="9" t="s">
        <v>3020</v>
      </c>
      <c r="E29" s="8" t="s">
        <v>3021</v>
      </c>
      <c r="F29" s="9" t="s">
        <v>2608</v>
      </c>
    </row>
    <row r="30" spans="1:6" ht="13.5" customHeight="1" outlineLevel="1" x14ac:dyDescent="0.45">
      <c r="A30" s="7" t="s">
        <v>1100</v>
      </c>
      <c r="B30" s="7" t="s">
        <v>1101</v>
      </c>
      <c r="C30" s="8" t="s">
        <v>2007</v>
      </c>
      <c r="D30" s="9" t="s">
        <v>3022</v>
      </c>
      <c r="E30" s="8" t="s">
        <v>3023</v>
      </c>
      <c r="F30" s="9" t="s">
        <v>2614</v>
      </c>
    </row>
    <row r="31" spans="1:6" ht="13.5" customHeight="1" outlineLevel="1" x14ac:dyDescent="0.45">
      <c r="A31" s="7" t="s">
        <v>1111</v>
      </c>
      <c r="B31" s="7" t="s">
        <v>1112</v>
      </c>
      <c r="C31" s="8" t="s">
        <v>2014</v>
      </c>
      <c r="D31" s="9" t="s">
        <v>3024</v>
      </c>
      <c r="E31" s="8" t="s">
        <v>3025</v>
      </c>
      <c r="F31" s="9" t="s">
        <v>2622</v>
      </c>
    </row>
    <row r="32" spans="1:6" ht="13.5" customHeight="1" outlineLevel="1" x14ac:dyDescent="0.45">
      <c r="A32" s="7" t="s">
        <v>1130</v>
      </c>
      <c r="B32" s="7" t="s">
        <v>1131</v>
      </c>
      <c r="C32" s="8" t="s">
        <v>2023</v>
      </c>
      <c r="D32" s="9" t="s">
        <v>3026</v>
      </c>
      <c r="E32" s="8" t="s">
        <v>3027</v>
      </c>
      <c r="F32" s="9" t="s">
        <v>2630</v>
      </c>
    </row>
    <row r="33" spans="1:6" ht="13.5" customHeight="1" outlineLevel="1" x14ac:dyDescent="0.45">
      <c r="A33" s="7" t="s">
        <v>1146</v>
      </c>
      <c r="B33" s="7" t="s">
        <v>1147</v>
      </c>
      <c r="C33" s="8" t="s">
        <v>2030</v>
      </c>
      <c r="D33" s="9" t="s">
        <v>3028</v>
      </c>
      <c r="E33" s="8" t="s">
        <v>3029</v>
      </c>
      <c r="F33" s="9" t="s">
        <v>2637</v>
      </c>
    </row>
    <row r="34" spans="1:6" ht="13.5" customHeight="1" outlineLevel="1" x14ac:dyDescent="0.45">
      <c r="A34" s="7" t="s">
        <v>1174</v>
      </c>
      <c r="B34" s="7" t="s">
        <v>1175</v>
      </c>
      <c r="C34" s="8" t="s">
        <v>2039</v>
      </c>
      <c r="D34" s="9" t="s">
        <v>3030</v>
      </c>
      <c r="E34" s="8" t="s">
        <v>3031</v>
      </c>
      <c r="F34" s="9" t="s">
        <v>2645</v>
      </c>
    </row>
    <row r="35" spans="1:6" ht="20" customHeight="1" x14ac:dyDescent="0.45">
      <c r="A35" s="27" t="s">
        <v>2048</v>
      </c>
      <c r="B35" s="27" t="s">
        <v>1</v>
      </c>
      <c r="C35" s="29" t="s">
        <v>1</v>
      </c>
      <c r="D35" s="28" t="s">
        <v>1</v>
      </c>
      <c r="E35" s="29" t="s">
        <v>1</v>
      </c>
      <c r="F35" s="28" t="s">
        <v>1</v>
      </c>
    </row>
    <row r="36" spans="1:6" ht="13.5" customHeight="1" outlineLevel="1" x14ac:dyDescent="0.45">
      <c r="A36" s="17" t="s">
        <v>2049</v>
      </c>
      <c r="B36" s="17" t="s">
        <v>1</v>
      </c>
      <c r="C36" s="8" t="s">
        <v>2050</v>
      </c>
      <c r="D36" s="9" t="s">
        <v>3032</v>
      </c>
      <c r="E36" s="8" t="s">
        <v>3033</v>
      </c>
      <c r="F36" s="9" t="s">
        <v>2651</v>
      </c>
    </row>
    <row r="37" spans="1:6" ht="13.5" customHeight="1" outlineLevel="1" x14ac:dyDescent="0.45">
      <c r="A37" s="17" t="s">
        <v>2059</v>
      </c>
      <c r="B37" s="17" t="s">
        <v>1</v>
      </c>
      <c r="C37" s="8" t="s">
        <v>2060</v>
      </c>
      <c r="D37" s="9" t="s">
        <v>3034</v>
      </c>
      <c r="E37" s="8" t="s">
        <v>3035</v>
      </c>
      <c r="F37" s="9" t="s">
        <v>2658</v>
      </c>
    </row>
    <row r="38" spans="1:6" ht="13.5" customHeight="1" outlineLevel="1" x14ac:dyDescent="0.45">
      <c r="A38" s="17" t="s">
        <v>2069</v>
      </c>
      <c r="B38" s="17" t="s">
        <v>1</v>
      </c>
      <c r="C38" s="8" t="s">
        <v>2070</v>
      </c>
      <c r="D38" s="9" t="s">
        <v>3036</v>
      </c>
      <c r="E38" s="8" t="s">
        <v>3037</v>
      </c>
      <c r="F38" s="9" t="s">
        <v>2665</v>
      </c>
    </row>
    <row r="39" spans="1:6" ht="13.5" customHeight="1" outlineLevel="1" x14ac:dyDescent="0.45">
      <c r="A39" s="17" t="s">
        <v>2079</v>
      </c>
      <c r="B39" s="17" t="s">
        <v>1</v>
      </c>
      <c r="C39" s="8" t="s">
        <v>2080</v>
      </c>
      <c r="D39" s="9" t="s">
        <v>3038</v>
      </c>
      <c r="E39" s="8" t="s">
        <v>3039</v>
      </c>
      <c r="F39" s="9" t="s">
        <v>2672</v>
      </c>
    </row>
    <row r="40" spans="1:6" ht="20" customHeight="1" x14ac:dyDescent="0.45">
      <c r="A40" s="27" t="s">
        <v>2089</v>
      </c>
      <c r="B40" s="27" t="s">
        <v>1</v>
      </c>
      <c r="C40" s="29" t="s">
        <v>1</v>
      </c>
      <c r="D40" s="28" t="s">
        <v>1</v>
      </c>
      <c r="E40" s="29" t="s">
        <v>1</v>
      </c>
      <c r="F40" s="28" t="s">
        <v>1</v>
      </c>
    </row>
    <row r="41" spans="1:6" ht="13.5" customHeight="1" outlineLevel="1" x14ac:dyDescent="0.45">
      <c r="A41" s="17" t="s">
        <v>2090</v>
      </c>
      <c r="B41" s="17" t="s">
        <v>1</v>
      </c>
      <c r="C41" s="8" t="s">
        <v>2091</v>
      </c>
      <c r="D41" s="9" t="s">
        <v>3040</v>
      </c>
      <c r="E41" s="8" t="s">
        <v>3041</v>
      </c>
      <c r="F41" s="9" t="s">
        <v>2679</v>
      </c>
    </row>
    <row r="42" spans="1:6" ht="13.5" customHeight="1" outlineLevel="1" x14ac:dyDescent="0.45">
      <c r="A42" s="17" t="s">
        <v>2099</v>
      </c>
      <c r="B42" s="17" t="s">
        <v>1</v>
      </c>
      <c r="C42" s="8" t="s">
        <v>2100</v>
      </c>
      <c r="D42" s="9" t="s">
        <v>3042</v>
      </c>
      <c r="E42" s="8" t="s">
        <v>3043</v>
      </c>
      <c r="F42" s="9" t="s">
        <v>2687</v>
      </c>
    </row>
    <row r="43" spans="1:6" ht="13.5" customHeight="1" outlineLevel="1" x14ac:dyDescent="0.45">
      <c r="A43" s="17" t="s">
        <v>2110</v>
      </c>
      <c r="B43" s="17" t="s">
        <v>1</v>
      </c>
      <c r="C43" s="8" t="s">
        <v>2111</v>
      </c>
      <c r="D43" s="9" t="s">
        <v>3044</v>
      </c>
      <c r="E43" s="8" t="s">
        <v>3045</v>
      </c>
      <c r="F43" s="9" t="s">
        <v>2696</v>
      </c>
    </row>
    <row r="44" spans="1:6" ht="13.5" customHeight="1" outlineLevel="1" x14ac:dyDescent="0.45">
      <c r="A44" s="17" t="s">
        <v>2119</v>
      </c>
      <c r="B44" s="17" t="s">
        <v>1</v>
      </c>
      <c r="C44" s="8" t="s">
        <v>2120</v>
      </c>
      <c r="D44" s="9" t="s">
        <v>3046</v>
      </c>
      <c r="E44" s="8" t="s">
        <v>3047</v>
      </c>
      <c r="F44" s="9" t="s">
        <v>2703</v>
      </c>
    </row>
    <row r="45" spans="1:6" ht="13.5" customHeight="1" outlineLevel="1" x14ac:dyDescent="0.45">
      <c r="A45" s="17" t="s">
        <v>2128</v>
      </c>
      <c r="B45" s="17" t="s">
        <v>1</v>
      </c>
      <c r="C45" s="8" t="s">
        <v>2129</v>
      </c>
      <c r="D45" s="9" t="s">
        <v>3048</v>
      </c>
      <c r="E45" s="8" t="s">
        <v>3049</v>
      </c>
      <c r="F45" s="9" t="s">
        <v>2712</v>
      </c>
    </row>
    <row r="46" spans="1:6" ht="13.5" customHeight="1" outlineLevel="1" x14ac:dyDescent="0.45">
      <c r="A46" s="17" t="s">
        <v>2139</v>
      </c>
      <c r="B46" s="17" t="s">
        <v>1</v>
      </c>
      <c r="C46" s="8" t="s">
        <v>2140</v>
      </c>
      <c r="D46" s="9" t="s">
        <v>3050</v>
      </c>
      <c r="E46" s="8" t="s">
        <v>3051</v>
      </c>
      <c r="F46" s="9" t="s">
        <v>2719</v>
      </c>
    </row>
    <row r="47" spans="1:6" ht="13.5" customHeight="1" outlineLevel="1" x14ac:dyDescent="0.45">
      <c r="A47" s="17" t="s">
        <v>2149</v>
      </c>
      <c r="B47" s="17" t="s">
        <v>1</v>
      </c>
      <c r="C47" s="8" t="s">
        <v>2150</v>
      </c>
      <c r="D47" s="9" t="s">
        <v>3052</v>
      </c>
      <c r="E47" s="8" t="s">
        <v>3053</v>
      </c>
      <c r="F47" s="9" t="s">
        <v>2726</v>
      </c>
    </row>
    <row r="48" spans="1:6" ht="13.5" customHeight="1" outlineLevel="1" x14ac:dyDescent="0.45">
      <c r="A48" s="17" t="s">
        <v>2158</v>
      </c>
      <c r="B48" s="17" t="s">
        <v>1</v>
      </c>
      <c r="C48" s="8" t="s">
        <v>2159</v>
      </c>
      <c r="D48" s="9" t="s">
        <v>3054</v>
      </c>
      <c r="E48" s="8" t="s">
        <v>3055</v>
      </c>
      <c r="F48" s="9" t="s">
        <v>2733</v>
      </c>
    </row>
    <row r="49" spans="1:19" ht="13.5" customHeight="1" outlineLevel="1" x14ac:dyDescent="0.45">
      <c r="A49" s="17" t="s">
        <v>2169</v>
      </c>
      <c r="B49" s="17" t="s">
        <v>1</v>
      </c>
      <c r="C49" s="8" t="s">
        <v>2170</v>
      </c>
      <c r="D49" s="9" t="s">
        <v>3056</v>
      </c>
      <c r="E49" s="8" t="s">
        <v>3057</v>
      </c>
      <c r="F49" s="9" t="s">
        <v>2741</v>
      </c>
    </row>
    <row r="50" spans="1:19" ht="13.5" customHeight="1" outlineLevel="1" x14ac:dyDescent="0.45">
      <c r="A50" s="17" t="s">
        <v>2177</v>
      </c>
      <c r="B50" s="17" t="s">
        <v>1</v>
      </c>
      <c r="C50" s="8" t="s">
        <v>2178</v>
      </c>
      <c r="D50" s="9" t="s">
        <v>3058</v>
      </c>
      <c r="E50" s="8" t="s">
        <v>3059</v>
      </c>
      <c r="F50" s="9" t="s">
        <v>2748</v>
      </c>
    </row>
    <row r="51" spans="1:19" ht="20" customHeight="1" x14ac:dyDescent="0.45">
      <c r="A51" s="24" t="s">
        <v>4</v>
      </c>
      <c r="B51" s="24" t="s">
        <v>1</v>
      </c>
      <c r="C51" s="11" t="s">
        <v>2185</v>
      </c>
      <c r="D51" s="11" t="s">
        <v>3060</v>
      </c>
      <c r="E51" s="11" t="s">
        <v>3061</v>
      </c>
      <c r="F51" s="11" t="s">
        <v>2754</v>
      </c>
    </row>
    <row r="52" spans="1:19" ht="4.5" customHeight="1" x14ac:dyDescent="0.45">
      <c r="A52" s="25" t="s">
        <v>1</v>
      </c>
      <c r="B52" s="25" t="s">
        <v>1</v>
      </c>
      <c r="C52" s="5" t="s">
        <v>1</v>
      </c>
      <c r="D52" s="5" t="s">
        <v>1</v>
      </c>
      <c r="E52" s="5" t="s">
        <v>1</v>
      </c>
      <c r="F52" s="5" t="s">
        <v>1</v>
      </c>
    </row>
    <row r="53" spans="1:19" ht="4.5" customHeight="1" x14ac:dyDescent="0.45">
      <c r="A53" s="20" t="s">
        <v>1</v>
      </c>
      <c r="B53" s="20" t="s">
        <v>1</v>
      </c>
      <c r="C53" s="20" t="s">
        <v>1</v>
      </c>
      <c r="D53" s="20" t="s">
        <v>1</v>
      </c>
      <c r="E53" s="20" t="s">
        <v>1</v>
      </c>
      <c r="F53" s="20" t="s">
        <v>1</v>
      </c>
      <c r="G53" s="20"/>
      <c r="H53" s="20"/>
      <c r="I53" s="20"/>
      <c r="J53" s="20"/>
      <c r="K53" s="20"/>
      <c r="L53" s="20"/>
      <c r="M53" s="20"/>
      <c r="N53" s="20"/>
      <c r="O53" s="20"/>
      <c r="P53" s="20"/>
      <c r="Q53" s="20"/>
      <c r="R53" s="20"/>
      <c r="S53" s="20"/>
    </row>
    <row r="54" spans="1:19" ht="13.5" customHeight="1" x14ac:dyDescent="0.45">
      <c r="A54" s="19" t="s">
        <v>103</v>
      </c>
      <c r="B54" s="19" t="s">
        <v>1</v>
      </c>
      <c r="C54" s="19" t="s">
        <v>1</v>
      </c>
      <c r="D54" s="19" t="s">
        <v>1</v>
      </c>
      <c r="E54" s="19" t="s">
        <v>1</v>
      </c>
      <c r="F54" s="19" t="s">
        <v>1</v>
      </c>
      <c r="G54" s="20"/>
      <c r="H54" s="20"/>
      <c r="I54" s="20"/>
      <c r="J54" s="20"/>
      <c r="K54" s="20"/>
      <c r="L54" s="20"/>
      <c r="M54" s="20"/>
      <c r="N54" s="20"/>
      <c r="O54" s="20"/>
      <c r="P54" s="20"/>
      <c r="Q54" s="20"/>
      <c r="R54" s="20"/>
      <c r="S54" s="20"/>
    </row>
    <row r="55" spans="1:19" ht="13.5" customHeight="1" x14ac:dyDescent="0.45">
      <c r="A55" s="19" t="s">
        <v>2195</v>
      </c>
      <c r="B55" s="19" t="s">
        <v>1</v>
      </c>
      <c r="C55" s="19" t="s">
        <v>1</v>
      </c>
      <c r="D55" s="19" t="s">
        <v>1</v>
      </c>
      <c r="E55" s="19" t="s">
        <v>1</v>
      </c>
      <c r="F55" s="19" t="s">
        <v>1</v>
      </c>
      <c r="G55" s="20"/>
      <c r="H55" s="20"/>
      <c r="I55" s="20"/>
      <c r="J55" s="20"/>
      <c r="K55" s="20"/>
      <c r="L55" s="20"/>
      <c r="M55" s="20"/>
      <c r="N55" s="20"/>
      <c r="O55" s="20"/>
      <c r="P55" s="20"/>
      <c r="Q55" s="20"/>
      <c r="R55" s="20"/>
      <c r="S55" s="20"/>
    </row>
    <row r="56" spans="1:19" ht="13.5" customHeight="1" x14ac:dyDescent="0.45">
      <c r="A56" s="19" t="s">
        <v>2196</v>
      </c>
      <c r="B56" s="19" t="s">
        <v>1</v>
      </c>
      <c r="C56" s="19" t="s">
        <v>1</v>
      </c>
      <c r="D56" s="19" t="s">
        <v>1</v>
      </c>
      <c r="E56" s="19" t="s">
        <v>1</v>
      </c>
      <c r="F56" s="19" t="s">
        <v>1</v>
      </c>
      <c r="G56" s="20"/>
      <c r="H56" s="20"/>
      <c r="I56" s="20"/>
      <c r="J56" s="20"/>
      <c r="K56" s="20"/>
      <c r="L56" s="20"/>
      <c r="M56" s="20"/>
      <c r="N56" s="20"/>
      <c r="O56" s="20"/>
      <c r="P56" s="20"/>
      <c r="Q56" s="20"/>
      <c r="R56" s="20"/>
      <c r="S56" s="20"/>
    </row>
    <row r="57" spans="1:19" ht="13.5" customHeight="1" x14ac:dyDescent="0.45">
      <c r="A57" s="19" t="s">
        <v>2197</v>
      </c>
      <c r="B57" s="19" t="s">
        <v>1</v>
      </c>
      <c r="C57" s="19" t="s">
        <v>1</v>
      </c>
      <c r="D57" s="19" t="s">
        <v>1</v>
      </c>
      <c r="E57" s="19" t="s">
        <v>1</v>
      </c>
      <c r="F57" s="19" t="s">
        <v>1</v>
      </c>
      <c r="G57" s="20"/>
      <c r="H57" s="20"/>
      <c r="I57" s="20"/>
      <c r="J57" s="20"/>
      <c r="K57" s="20"/>
      <c r="L57" s="20"/>
      <c r="M57" s="20"/>
      <c r="N57" s="20"/>
      <c r="O57" s="20"/>
      <c r="P57" s="20"/>
      <c r="Q57" s="20"/>
      <c r="R57" s="20"/>
      <c r="S57" s="20"/>
    </row>
    <row r="58" spans="1:19" ht="13.5" customHeight="1" x14ac:dyDescent="0.45">
      <c r="A58" s="19" t="s">
        <v>326</v>
      </c>
      <c r="B58" s="19" t="s">
        <v>1</v>
      </c>
      <c r="C58" s="19" t="s">
        <v>1</v>
      </c>
      <c r="D58" s="19" t="s">
        <v>1</v>
      </c>
      <c r="E58" s="19" t="s">
        <v>1</v>
      </c>
      <c r="F58" s="19" t="s">
        <v>1</v>
      </c>
      <c r="G58" s="20"/>
      <c r="H58" s="20"/>
      <c r="I58" s="20"/>
      <c r="J58" s="20"/>
      <c r="K58" s="20"/>
      <c r="L58" s="20"/>
      <c r="M58" s="20"/>
      <c r="N58" s="20"/>
      <c r="O58" s="20"/>
      <c r="P58" s="20"/>
      <c r="Q58" s="20"/>
      <c r="R58" s="20"/>
      <c r="S58" s="20"/>
    </row>
    <row r="59" spans="1:19" ht="13.5" customHeight="1" x14ac:dyDescent="0.45">
      <c r="A59" s="19" t="s">
        <v>723</v>
      </c>
      <c r="B59" s="19" t="s">
        <v>1</v>
      </c>
      <c r="C59" s="19" t="s">
        <v>1</v>
      </c>
      <c r="D59" s="19" t="s">
        <v>1</v>
      </c>
      <c r="E59" s="19" t="s">
        <v>1</v>
      </c>
      <c r="F59" s="19" t="s">
        <v>1</v>
      </c>
      <c r="G59" s="20"/>
      <c r="H59" s="20"/>
      <c r="I59" s="20"/>
      <c r="J59" s="20"/>
      <c r="K59" s="20"/>
      <c r="L59" s="20"/>
      <c r="M59" s="20"/>
      <c r="N59" s="20"/>
      <c r="O59" s="20"/>
      <c r="P59" s="20"/>
      <c r="Q59" s="20"/>
      <c r="R59" s="20"/>
      <c r="S59" s="20"/>
    </row>
  </sheetData>
  <mergeCells count="31">
    <mergeCell ref="A45:B45"/>
    <mergeCell ref="A5:F5"/>
    <mergeCell ref="A35:F35"/>
    <mergeCell ref="A40:F40"/>
    <mergeCell ref="A36:B36"/>
    <mergeCell ref="A37:B37"/>
    <mergeCell ref="A38:B38"/>
    <mergeCell ref="A39:B39"/>
    <mergeCell ref="A51:B51"/>
    <mergeCell ref="A52:B52"/>
    <mergeCell ref="A1:F1"/>
    <mergeCell ref="A2:B4"/>
    <mergeCell ref="C2:C3"/>
    <mergeCell ref="D2:D3"/>
    <mergeCell ref="F2:F3"/>
    <mergeCell ref="A46:B46"/>
    <mergeCell ref="A47:B47"/>
    <mergeCell ref="A48:B48"/>
    <mergeCell ref="A49:B49"/>
    <mergeCell ref="A50:B50"/>
    <mergeCell ref="A41:B41"/>
    <mergeCell ref="A42:B42"/>
    <mergeCell ref="A43:B43"/>
    <mergeCell ref="A44:B44"/>
    <mergeCell ref="A58:S58"/>
    <mergeCell ref="A59:S59"/>
    <mergeCell ref="A53:S53"/>
    <mergeCell ref="A54:S54"/>
    <mergeCell ref="A55:S55"/>
    <mergeCell ref="A56:S56"/>
    <mergeCell ref="A57:S57"/>
  </mergeCells>
  <pageMargins left="0.7" right="0.7" top="0.75" bottom="0.75" header="0.3" footer="0.3"/>
  <pageSetup paperSize="9"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49"/>
  <sheetViews>
    <sheetView showGridLines="0" workbookViewId="0">
      <pane ySplit="5" topLeftCell="A15" activePane="bottomLeft" state="frozen"/>
      <selection pane="bottomLeft" sqref="A1:H1"/>
    </sheetView>
  </sheetViews>
  <sheetFormatPr baseColWidth="10" defaultRowHeight="14.25" outlineLevelRow="1" outlineLevelCol="1" x14ac:dyDescent="0.45"/>
  <cols>
    <col min="1" max="1" width="10.73046875" customWidth="1"/>
    <col min="2" max="2" width="55.73046875" customWidth="1"/>
    <col min="3" max="3" width="14.73046875" customWidth="1"/>
    <col min="4" max="8" width="11.73046875" customWidth="1" outlineLevel="1"/>
  </cols>
  <sheetData>
    <row r="1" spans="1:8" ht="20" customHeight="1" x14ac:dyDescent="0.45">
      <c r="A1" s="21" t="s">
        <v>3062</v>
      </c>
      <c r="B1" s="21" t="s">
        <v>1</v>
      </c>
      <c r="C1" s="21" t="s">
        <v>1</v>
      </c>
      <c r="D1" s="21" t="s">
        <v>1</v>
      </c>
      <c r="E1" s="21" t="s">
        <v>1</v>
      </c>
      <c r="F1" s="21" t="s">
        <v>1</v>
      </c>
      <c r="G1" s="21" t="s">
        <v>1</v>
      </c>
      <c r="H1" s="21" t="s">
        <v>1</v>
      </c>
    </row>
    <row r="2" spans="1:8" ht="20" customHeight="1" x14ac:dyDescent="0.45">
      <c r="A2" s="26" t="s">
        <v>3104</v>
      </c>
      <c r="B2" s="26" t="s">
        <v>1</v>
      </c>
      <c r="C2" s="22" t="s">
        <v>110</v>
      </c>
      <c r="D2" s="22" t="s">
        <v>1</v>
      </c>
      <c r="E2" s="22" t="s">
        <v>1</v>
      </c>
      <c r="F2" s="22" t="s">
        <v>1</v>
      </c>
      <c r="G2" s="22" t="s">
        <v>1</v>
      </c>
      <c r="H2" s="22" t="s">
        <v>1</v>
      </c>
    </row>
    <row r="3" spans="1:8" ht="20" customHeight="1" x14ac:dyDescent="0.45">
      <c r="A3" s="26" t="s">
        <v>1798</v>
      </c>
      <c r="B3" s="26" t="s">
        <v>1</v>
      </c>
      <c r="C3" s="22" t="s">
        <v>2764</v>
      </c>
      <c r="D3" s="22" t="s">
        <v>3063</v>
      </c>
      <c r="E3" s="22" t="s">
        <v>1</v>
      </c>
      <c r="F3" s="22" t="s">
        <v>1</v>
      </c>
      <c r="G3" s="22" t="s">
        <v>1</v>
      </c>
      <c r="H3" s="22" t="s">
        <v>1</v>
      </c>
    </row>
    <row r="4" spans="1:8" ht="20" customHeight="1" x14ac:dyDescent="0.45">
      <c r="A4" s="26" t="s">
        <v>1</v>
      </c>
      <c r="B4" s="26" t="s">
        <v>1</v>
      </c>
      <c r="C4" s="22" t="s">
        <v>1</v>
      </c>
      <c r="D4" s="2" t="s">
        <v>3064</v>
      </c>
      <c r="E4" s="2" t="s">
        <v>3065</v>
      </c>
      <c r="F4" s="2" t="s">
        <v>3066</v>
      </c>
      <c r="G4" s="2" t="s">
        <v>3067</v>
      </c>
      <c r="H4" s="2" t="s">
        <v>3068</v>
      </c>
    </row>
    <row r="5" spans="1:8" ht="20" customHeight="1" x14ac:dyDescent="0.45">
      <c r="A5" s="26" t="s">
        <v>1</v>
      </c>
      <c r="B5" s="26" t="s">
        <v>1</v>
      </c>
      <c r="C5" s="6" t="s">
        <v>1806</v>
      </c>
      <c r="D5" s="6" t="s">
        <v>112</v>
      </c>
      <c r="E5" s="6" t="s">
        <v>112</v>
      </c>
      <c r="F5" s="6" t="s">
        <v>112</v>
      </c>
      <c r="G5" s="6" t="s">
        <v>112</v>
      </c>
      <c r="H5" s="6" t="s">
        <v>112</v>
      </c>
    </row>
    <row r="6" spans="1:8" ht="20" customHeight="1" x14ac:dyDescent="0.45">
      <c r="A6" s="27" t="s">
        <v>731</v>
      </c>
      <c r="B6" s="27" t="s">
        <v>1</v>
      </c>
      <c r="C6" s="20" t="s">
        <v>1</v>
      </c>
      <c r="D6" s="20" t="s">
        <v>1</v>
      </c>
      <c r="E6" s="20" t="s">
        <v>1</v>
      </c>
      <c r="F6" s="20" t="s">
        <v>1</v>
      </c>
      <c r="G6" s="20" t="s">
        <v>1</v>
      </c>
      <c r="H6" s="20" t="s">
        <v>1</v>
      </c>
    </row>
    <row r="7" spans="1:8" ht="13.5" customHeight="1" outlineLevel="1" x14ac:dyDescent="0.45">
      <c r="A7" s="7" t="s">
        <v>732</v>
      </c>
      <c r="B7" s="7" t="s">
        <v>733</v>
      </c>
      <c r="C7" s="8" t="s">
        <v>1807</v>
      </c>
      <c r="D7" s="9" t="s">
        <v>2086</v>
      </c>
      <c r="E7" s="8" t="s">
        <v>2209</v>
      </c>
      <c r="F7" s="9" t="s">
        <v>134</v>
      </c>
      <c r="G7" s="8" t="s">
        <v>802</v>
      </c>
      <c r="H7" s="9" t="s">
        <v>802</v>
      </c>
    </row>
    <row r="8" spans="1:8" ht="13.5" customHeight="1" outlineLevel="1" x14ac:dyDescent="0.45">
      <c r="A8" s="7" t="s">
        <v>750</v>
      </c>
      <c r="B8" s="7" t="s">
        <v>751</v>
      </c>
      <c r="C8" s="8" t="s">
        <v>1817</v>
      </c>
      <c r="D8" s="9" t="s">
        <v>205</v>
      </c>
      <c r="E8" s="8" t="s">
        <v>2118</v>
      </c>
      <c r="F8" s="9" t="s">
        <v>3069</v>
      </c>
      <c r="G8" s="8" t="s">
        <v>802</v>
      </c>
      <c r="H8" s="9" t="s">
        <v>802</v>
      </c>
    </row>
    <row r="9" spans="1:8" ht="13.5" customHeight="1" outlineLevel="1" x14ac:dyDescent="0.45">
      <c r="A9" s="7" t="s">
        <v>764</v>
      </c>
      <c r="B9" s="7" t="s">
        <v>765</v>
      </c>
      <c r="C9" s="8" t="s">
        <v>1824</v>
      </c>
      <c r="D9" s="9" t="s">
        <v>2076</v>
      </c>
      <c r="E9" s="8" t="s">
        <v>2216</v>
      </c>
      <c r="F9" s="9" t="s">
        <v>2191</v>
      </c>
      <c r="G9" s="8" t="s">
        <v>2518</v>
      </c>
      <c r="H9" s="9" t="s">
        <v>3070</v>
      </c>
    </row>
    <row r="10" spans="1:8" ht="13.5" customHeight="1" outlineLevel="1" x14ac:dyDescent="0.45">
      <c r="A10" s="7" t="s">
        <v>783</v>
      </c>
      <c r="B10" s="7" t="s">
        <v>784</v>
      </c>
      <c r="C10" s="8" t="s">
        <v>1834</v>
      </c>
      <c r="D10" s="9" t="s">
        <v>2518</v>
      </c>
      <c r="E10" s="8" t="s">
        <v>1830</v>
      </c>
      <c r="F10" s="9" t="s">
        <v>2351</v>
      </c>
      <c r="G10" s="8" t="s">
        <v>308</v>
      </c>
      <c r="H10" s="9" t="s">
        <v>3071</v>
      </c>
    </row>
    <row r="11" spans="1:8" ht="13.5" customHeight="1" outlineLevel="1" x14ac:dyDescent="0.45">
      <c r="A11" s="7" t="s">
        <v>797</v>
      </c>
      <c r="B11" s="7" t="s">
        <v>798</v>
      </c>
      <c r="C11" s="8" t="s">
        <v>1843</v>
      </c>
      <c r="D11" s="9" t="s">
        <v>620</v>
      </c>
      <c r="E11" s="8" t="s">
        <v>641</v>
      </c>
      <c r="F11" s="9" t="s">
        <v>2176</v>
      </c>
      <c r="G11" s="8" t="s">
        <v>2191</v>
      </c>
      <c r="H11" s="9" t="s">
        <v>3072</v>
      </c>
    </row>
    <row r="12" spans="1:8" ht="13.5" customHeight="1" outlineLevel="1" x14ac:dyDescent="0.45">
      <c r="A12" s="7" t="s">
        <v>807</v>
      </c>
      <c r="B12" s="7" t="s">
        <v>808</v>
      </c>
      <c r="C12" s="8" t="s">
        <v>1853</v>
      </c>
      <c r="D12" s="9" t="s">
        <v>1913</v>
      </c>
      <c r="E12" s="8" t="s">
        <v>2148</v>
      </c>
      <c r="F12" s="9" t="s">
        <v>3073</v>
      </c>
      <c r="G12" s="8" t="s">
        <v>3074</v>
      </c>
      <c r="H12" s="9" t="s">
        <v>3075</v>
      </c>
    </row>
    <row r="13" spans="1:8" ht="13.5" customHeight="1" outlineLevel="1" x14ac:dyDescent="0.45">
      <c r="A13" s="7" t="s">
        <v>822</v>
      </c>
      <c r="B13" s="7" t="s">
        <v>823</v>
      </c>
      <c r="C13" s="8" t="s">
        <v>1862</v>
      </c>
      <c r="D13" s="9" t="s">
        <v>2466</v>
      </c>
      <c r="E13" s="8" t="s">
        <v>3076</v>
      </c>
      <c r="F13" s="9" t="s">
        <v>802</v>
      </c>
      <c r="G13" s="8" t="s">
        <v>1906</v>
      </c>
      <c r="H13" s="9" t="s">
        <v>802</v>
      </c>
    </row>
    <row r="14" spans="1:8" ht="13.5" customHeight="1" outlineLevel="1" x14ac:dyDescent="0.45">
      <c r="A14" s="7" t="s">
        <v>831</v>
      </c>
      <c r="B14" s="7" t="s">
        <v>832</v>
      </c>
      <c r="C14" s="8" t="s">
        <v>1864</v>
      </c>
      <c r="D14" s="9" t="s">
        <v>376</v>
      </c>
      <c r="E14" s="8" t="s">
        <v>406</v>
      </c>
      <c r="F14" s="9" t="s">
        <v>2958</v>
      </c>
      <c r="G14" s="8" t="s">
        <v>2287</v>
      </c>
      <c r="H14" s="9" t="s">
        <v>3077</v>
      </c>
    </row>
    <row r="15" spans="1:8" ht="13.5" customHeight="1" outlineLevel="1" x14ac:dyDescent="0.45">
      <c r="A15" s="7" t="s">
        <v>850</v>
      </c>
      <c r="B15" s="7" t="s">
        <v>851</v>
      </c>
      <c r="C15" s="8" t="s">
        <v>1873</v>
      </c>
      <c r="D15" s="9" t="s">
        <v>2210</v>
      </c>
      <c r="E15" s="8" t="s">
        <v>1948</v>
      </c>
      <c r="F15" s="9" t="s">
        <v>1969</v>
      </c>
      <c r="G15" s="8" t="s">
        <v>2371</v>
      </c>
      <c r="H15" s="9" t="s">
        <v>2698</v>
      </c>
    </row>
    <row r="16" spans="1:8" ht="13.5" customHeight="1" outlineLevel="1" x14ac:dyDescent="0.45">
      <c r="A16" s="7" t="s">
        <v>869</v>
      </c>
      <c r="B16" s="7" t="s">
        <v>870</v>
      </c>
      <c r="C16" s="8" t="s">
        <v>1878</v>
      </c>
      <c r="D16" s="9" t="s">
        <v>2466</v>
      </c>
      <c r="E16" s="8" t="s">
        <v>430</v>
      </c>
      <c r="F16" s="9" t="s">
        <v>2874</v>
      </c>
      <c r="G16" s="8" t="s">
        <v>1904</v>
      </c>
      <c r="H16" s="9" t="s">
        <v>3078</v>
      </c>
    </row>
    <row r="17" spans="1:8" ht="13.5" customHeight="1" outlineLevel="1" x14ac:dyDescent="0.45">
      <c r="A17" s="7" t="s">
        <v>886</v>
      </c>
      <c r="B17" s="7" t="s">
        <v>887</v>
      </c>
      <c r="C17" s="8" t="s">
        <v>1887</v>
      </c>
      <c r="D17" s="9" t="s">
        <v>2605</v>
      </c>
      <c r="E17" s="8" t="s">
        <v>315</v>
      </c>
      <c r="F17" s="9" t="s">
        <v>201</v>
      </c>
      <c r="G17" s="8" t="s">
        <v>281</v>
      </c>
      <c r="H17" s="9" t="s">
        <v>3079</v>
      </c>
    </row>
    <row r="18" spans="1:8" ht="13.5" customHeight="1" outlineLevel="1" x14ac:dyDescent="0.45">
      <c r="A18" s="7" t="s">
        <v>898</v>
      </c>
      <c r="B18" s="7" t="s">
        <v>899</v>
      </c>
      <c r="C18" s="8" t="s">
        <v>1897</v>
      </c>
      <c r="D18" s="9" t="s">
        <v>2275</v>
      </c>
      <c r="E18" s="8" t="s">
        <v>2466</v>
      </c>
      <c r="F18" s="9" t="s">
        <v>205</v>
      </c>
      <c r="G18" s="8" t="s">
        <v>2481</v>
      </c>
      <c r="H18" s="9" t="s">
        <v>278</v>
      </c>
    </row>
    <row r="19" spans="1:8" ht="13.5" customHeight="1" outlineLevel="1" x14ac:dyDescent="0.45">
      <c r="A19" s="7" t="s">
        <v>915</v>
      </c>
      <c r="B19" s="7" t="s">
        <v>916</v>
      </c>
      <c r="C19" s="8" t="s">
        <v>1907</v>
      </c>
      <c r="D19" s="9" t="s">
        <v>126</v>
      </c>
      <c r="E19" s="8" t="s">
        <v>3080</v>
      </c>
      <c r="F19" s="9" t="s">
        <v>2740</v>
      </c>
      <c r="G19" s="8" t="s">
        <v>2351</v>
      </c>
      <c r="H19" s="9" t="s">
        <v>3081</v>
      </c>
    </row>
    <row r="20" spans="1:8" ht="13.5" customHeight="1" outlineLevel="1" x14ac:dyDescent="0.45">
      <c r="A20" s="7" t="s">
        <v>927</v>
      </c>
      <c r="B20" s="7" t="s">
        <v>928</v>
      </c>
      <c r="C20" s="8" t="s">
        <v>1917</v>
      </c>
      <c r="D20" s="9" t="s">
        <v>2711</v>
      </c>
      <c r="E20" s="8" t="s">
        <v>2695</v>
      </c>
      <c r="F20" s="9" t="s">
        <v>2676</v>
      </c>
      <c r="G20" s="8" t="s">
        <v>2344</v>
      </c>
      <c r="H20" s="9" t="s">
        <v>3082</v>
      </c>
    </row>
    <row r="21" spans="1:8" ht="13.5" customHeight="1" outlineLevel="1" x14ac:dyDescent="0.45">
      <c r="A21" s="7" t="s">
        <v>946</v>
      </c>
      <c r="B21" s="7" t="s">
        <v>947</v>
      </c>
      <c r="C21" s="8" t="s">
        <v>1925</v>
      </c>
      <c r="D21" s="9" t="s">
        <v>423</v>
      </c>
      <c r="E21" s="8" t="s">
        <v>436</v>
      </c>
      <c r="F21" s="9" t="s">
        <v>582</v>
      </c>
      <c r="G21" s="8" t="s">
        <v>134</v>
      </c>
      <c r="H21" s="9" t="s">
        <v>3083</v>
      </c>
    </row>
    <row r="22" spans="1:8" ht="13.5" customHeight="1" outlineLevel="1" x14ac:dyDescent="0.45">
      <c r="A22" s="7" t="s">
        <v>964</v>
      </c>
      <c r="B22" s="7" t="s">
        <v>965</v>
      </c>
      <c r="C22" s="8" t="s">
        <v>1935</v>
      </c>
      <c r="D22" s="9" t="s">
        <v>482</v>
      </c>
      <c r="E22" s="8" t="s">
        <v>1823</v>
      </c>
      <c r="F22" s="9" t="s">
        <v>2523</v>
      </c>
      <c r="G22" s="8" t="s">
        <v>150</v>
      </c>
      <c r="H22" s="9" t="s">
        <v>3084</v>
      </c>
    </row>
    <row r="23" spans="1:8" ht="13.5" customHeight="1" outlineLevel="1" x14ac:dyDescent="0.45">
      <c r="A23" s="7" t="s">
        <v>982</v>
      </c>
      <c r="B23" s="7" t="s">
        <v>983</v>
      </c>
      <c r="C23" s="8" t="s">
        <v>1943</v>
      </c>
      <c r="D23" s="9" t="s">
        <v>404</v>
      </c>
      <c r="E23" s="8" t="s">
        <v>2108</v>
      </c>
      <c r="F23" s="9" t="s">
        <v>2235</v>
      </c>
      <c r="G23" s="8" t="s">
        <v>2336</v>
      </c>
      <c r="H23" s="9" t="s">
        <v>3085</v>
      </c>
    </row>
    <row r="24" spans="1:8" ht="13.5" customHeight="1" outlineLevel="1" x14ac:dyDescent="0.45">
      <c r="A24" s="7" t="s">
        <v>1001</v>
      </c>
      <c r="B24" s="7" t="s">
        <v>1002</v>
      </c>
      <c r="C24" s="8" t="s">
        <v>1951</v>
      </c>
      <c r="D24" s="9" t="s">
        <v>417</v>
      </c>
      <c r="E24" s="8" t="s">
        <v>2255</v>
      </c>
      <c r="F24" s="9" t="s">
        <v>353</v>
      </c>
      <c r="G24" s="8" t="s">
        <v>2958</v>
      </c>
      <c r="H24" s="9" t="s">
        <v>2618</v>
      </c>
    </row>
    <row r="25" spans="1:8" ht="13.5" customHeight="1" outlineLevel="1" x14ac:dyDescent="0.45">
      <c r="A25" s="7" t="s">
        <v>1019</v>
      </c>
      <c r="B25" s="7" t="s">
        <v>1020</v>
      </c>
      <c r="C25" s="8" t="s">
        <v>1960</v>
      </c>
      <c r="D25" s="9" t="s">
        <v>2330</v>
      </c>
      <c r="E25" s="8" t="s">
        <v>2428</v>
      </c>
      <c r="F25" s="9" t="s">
        <v>2210</v>
      </c>
      <c r="G25" s="8" t="s">
        <v>1940</v>
      </c>
      <c r="H25" s="9" t="s">
        <v>2721</v>
      </c>
    </row>
    <row r="26" spans="1:8" ht="13.5" customHeight="1" outlineLevel="1" x14ac:dyDescent="0.45">
      <c r="A26" s="7" t="s">
        <v>1038</v>
      </c>
      <c r="B26" s="7" t="s">
        <v>1039</v>
      </c>
      <c r="C26" s="8" t="s">
        <v>1970</v>
      </c>
      <c r="D26" s="9" t="s">
        <v>2456</v>
      </c>
      <c r="E26" s="8" t="s">
        <v>3086</v>
      </c>
      <c r="F26" s="9" t="s">
        <v>802</v>
      </c>
      <c r="G26" s="8" t="s">
        <v>2118</v>
      </c>
      <c r="H26" s="9" t="s">
        <v>802</v>
      </c>
    </row>
    <row r="27" spans="1:8" ht="13.5" customHeight="1" outlineLevel="1" x14ac:dyDescent="0.45">
      <c r="A27" s="7" t="s">
        <v>1056</v>
      </c>
      <c r="B27" s="7" t="s">
        <v>1057</v>
      </c>
      <c r="C27" s="8" t="s">
        <v>1971</v>
      </c>
      <c r="D27" s="9" t="s">
        <v>3087</v>
      </c>
      <c r="E27" s="8" t="s">
        <v>3088</v>
      </c>
      <c r="F27" s="9" t="s">
        <v>1872</v>
      </c>
      <c r="G27" s="8" t="s">
        <v>2456</v>
      </c>
      <c r="H27" s="9" t="s">
        <v>3089</v>
      </c>
    </row>
    <row r="28" spans="1:8" ht="13.5" customHeight="1" outlineLevel="1" x14ac:dyDescent="0.45">
      <c r="A28" s="7" t="s">
        <v>1073</v>
      </c>
      <c r="B28" s="7" t="s">
        <v>1074</v>
      </c>
      <c r="C28" s="8" t="s">
        <v>1979</v>
      </c>
      <c r="D28" s="9" t="s">
        <v>3090</v>
      </c>
      <c r="E28" s="8" t="s">
        <v>667</v>
      </c>
      <c r="F28" s="9" t="s">
        <v>2066</v>
      </c>
      <c r="G28" s="8" t="s">
        <v>3091</v>
      </c>
      <c r="H28" s="9" t="s">
        <v>678</v>
      </c>
    </row>
    <row r="29" spans="1:8" ht="13.5" customHeight="1" outlineLevel="1" x14ac:dyDescent="0.45">
      <c r="A29" s="7" t="s">
        <v>1084</v>
      </c>
      <c r="B29" s="7" t="s">
        <v>1085</v>
      </c>
      <c r="C29" s="8" t="s">
        <v>1988</v>
      </c>
      <c r="D29" s="9" t="s">
        <v>253</v>
      </c>
      <c r="E29" s="8" t="s">
        <v>461</v>
      </c>
      <c r="F29" s="9" t="s">
        <v>2466</v>
      </c>
      <c r="G29" s="8" t="s">
        <v>461</v>
      </c>
      <c r="H29" s="9" t="s">
        <v>425</v>
      </c>
    </row>
    <row r="30" spans="1:8" ht="13.5" customHeight="1" outlineLevel="1" x14ac:dyDescent="0.45">
      <c r="A30" s="7" t="s">
        <v>1998</v>
      </c>
      <c r="B30" s="7" t="s">
        <v>1999</v>
      </c>
      <c r="C30" s="8" t="s">
        <v>2000</v>
      </c>
      <c r="D30" s="9" t="s">
        <v>2148</v>
      </c>
      <c r="E30" s="8" t="s">
        <v>2287</v>
      </c>
      <c r="F30" s="9" t="s">
        <v>406</v>
      </c>
      <c r="G30" s="8" t="s">
        <v>2066</v>
      </c>
      <c r="H30" s="9" t="s">
        <v>168</v>
      </c>
    </row>
    <row r="31" spans="1:8" ht="13.5" customHeight="1" outlineLevel="1" x14ac:dyDescent="0.45">
      <c r="A31" s="7" t="s">
        <v>1100</v>
      </c>
      <c r="B31" s="7" t="s">
        <v>1101</v>
      </c>
      <c r="C31" s="8" t="s">
        <v>2007</v>
      </c>
      <c r="D31" s="9" t="s">
        <v>411</v>
      </c>
      <c r="E31" s="8" t="s">
        <v>1896</v>
      </c>
      <c r="F31" s="9" t="s">
        <v>802</v>
      </c>
      <c r="G31" s="8" t="s">
        <v>802</v>
      </c>
      <c r="H31" s="9" t="s">
        <v>2161</v>
      </c>
    </row>
    <row r="32" spans="1:8" ht="13.5" customHeight="1" outlineLevel="1" x14ac:dyDescent="0.45">
      <c r="A32" s="7" t="s">
        <v>1111</v>
      </c>
      <c r="B32" s="7" t="s">
        <v>1112</v>
      </c>
      <c r="C32" s="8" t="s">
        <v>2014</v>
      </c>
      <c r="D32" s="9" t="s">
        <v>3092</v>
      </c>
      <c r="E32" s="8" t="s">
        <v>2708</v>
      </c>
      <c r="F32" s="9" t="s">
        <v>2481</v>
      </c>
      <c r="G32" s="8" t="s">
        <v>411</v>
      </c>
      <c r="H32" s="9" t="s">
        <v>3093</v>
      </c>
    </row>
    <row r="33" spans="1:21" ht="13.5" customHeight="1" outlineLevel="1" x14ac:dyDescent="0.45">
      <c r="A33" s="7" t="s">
        <v>1130</v>
      </c>
      <c r="B33" s="7" t="s">
        <v>1131</v>
      </c>
      <c r="C33" s="8" t="s">
        <v>2023</v>
      </c>
      <c r="D33" s="9" t="s">
        <v>184</v>
      </c>
      <c r="E33" s="8" t="s">
        <v>3086</v>
      </c>
      <c r="F33" s="9" t="s">
        <v>1940</v>
      </c>
      <c r="G33" s="8" t="s">
        <v>1833</v>
      </c>
      <c r="H33" s="9" t="s">
        <v>3094</v>
      </c>
    </row>
    <row r="34" spans="1:21" ht="13.5" customHeight="1" outlineLevel="1" x14ac:dyDescent="0.45">
      <c r="A34" s="7" t="s">
        <v>1146</v>
      </c>
      <c r="B34" s="7" t="s">
        <v>1147</v>
      </c>
      <c r="C34" s="8" t="s">
        <v>2030</v>
      </c>
      <c r="D34" s="9" t="s">
        <v>570</v>
      </c>
      <c r="E34" s="8" t="s">
        <v>3095</v>
      </c>
      <c r="F34" s="9" t="s">
        <v>2176</v>
      </c>
      <c r="G34" s="8" t="s">
        <v>671</v>
      </c>
      <c r="H34" s="9" t="s">
        <v>3096</v>
      </c>
    </row>
    <row r="35" spans="1:21" ht="13.5" customHeight="1" outlineLevel="1" x14ac:dyDescent="0.45">
      <c r="A35" s="7" t="s">
        <v>1174</v>
      </c>
      <c r="B35" s="7" t="s">
        <v>1175</v>
      </c>
      <c r="C35" s="8" t="s">
        <v>2039</v>
      </c>
      <c r="D35" s="9" t="s">
        <v>3097</v>
      </c>
      <c r="E35" s="8" t="s">
        <v>136</v>
      </c>
      <c r="F35" s="9" t="s">
        <v>802</v>
      </c>
      <c r="G35" s="8" t="s">
        <v>802</v>
      </c>
      <c r="H35" s="9" t="s">
        <v>3098</v>
      </c>
    </row>
    <row r="36" spans="1:21" ht="20" customHeight="1" x14ac:dyDescent="0.45">
      <c r="A36" s="27" t="s">
        <v>2048</v>
      </c>
      <c r="B36" s="27" t="s">
        <v>1</v>
      </c>
      <c r="C36" s="29" t="s">
        <v>1</v>
      </c>
      <c r="D36" s="28" t="s">
        <v>1</v>
      </c>
      <c r="E36" s="29" t="s">
        <v>1</v>
      </c>
      <c r="F36" s="28" t="s">
        <v>1</v>
      </c>
      <c r="G36" s="29" t="s">
        <v>1</v>
      </c>
      <c r="H36" s="28" t="s">
        <v>1</v>
      </c>
    </row>
    <row r="37" spans="1:21" ht="13.5" customHeight="1" outlineLevel="1" x14ac:dyDescent="0.45">
      <c r="A37" s="17" t="s">
        <v>2049</v>
      </c>
      <c r="B37" s="17" t="s">
        <v>1</v>
      </c>
      <c r="C37" s="8" t="s">
        <v>2050</v>
      </c>
      <c r="D37" s="9" t="s">
        <v>1997</v>
      </c>
      <c r="E37" s="8" t="s">
        <v>2275</v>
      </c>
      <c r="F37" s="9" t="s">
        <v>417</v>
      </c>
      <c r="G37" s="8" t="s">
        <v>443</v>
      </c>
      <c r="H37" s="9" t="s">
        <v>3070</v>
      </c>
    </row>
    <row r="38" spans="1:21" ht="13.5" customHeight="1" outlineLevel="1" x14ac:dyDescent="0.45">
      <c r="A38" s="17" t="s">
        <v>2059</v>
      </c>
      <c r="B38" s="17" t="s">
        <v>1</v>
      </c>
      <c r="C38" s="8" t="s">
        <v>2060</v>
      </c>
      <c r="D38" s="9" t="s">
        <v>1823</v>
      </c>
      <c r="E38" s="8" t="s">
        <v>436</v>
      </c>
      <c r="F38" s="9" t="s">
        <v>482</v>
      </c>
      <c r="G38" s="8" t="s">
        <v>482</v>
      </c>
      <c r="H38" s="9" t="s">
        <v>3099</v>
      </c>
    </row>
    <row r="39" spans="1:21" ht="13.5" customHeight="1" outlineLevel="1" x14ac:dyDescent="0.45">
      <c r="A39" s="17" t="s">
        <v>2069</v>
      </c>
      <c r="B39" s="17" t="s">
        <v>1</v>
      </c>
      <c r="C39" s="8" t="s">
        <v>2070</v>
      </c>
      <c r="D39" s="9" t="s">
        <v>2275</v>
      </c>
      <c r="E39" s="8" t="s">
        <v>2271</v>
      </c>
      <c r="F39" s="9" t="s">
        <v>1830</v>
      </c>
      <c r="G39" s="8" t="s">
        <v>2310</v>
      </c>
      <c r="H39" s="9" t="s">
        <v>3100</v>
      </c>
    </row>
    <row r="40" spans="1:21" ht="13.5" customHeight="1" outlineLevel="1" x14ac:dyDescent="0.45">
      <c r="A40" s="17" t="s">
        <v>2079</v>
      </c>
      <c r="B40" s="17" t="s">
        <v>1</v>
      </c>
      <c r="C40" s="8" t="s">
        <v>2080</v>
      </c>
      <c r="D40" s="9" t="s">
        <v>2605</v>
      </c>
      <c r="E40" s="8" t="s">
        <v>1893</v>
      </c>
      <c r="F40" s="9" t="s">
        <v>544</v>
      </c>
      <c r="G40" s="8" t="s">
        <v>3101</v>
      </c>
      <c r="H40" s="9" t="s">
        <v>3102</v>
      </c>
    </row>
    <row r="41" spans="1:21" ht="20" customHeight="1" x14ac:dyDescent="0.45">
      <c r="A41" s="24" t="s">
        <v>4</v>
      </c>
      <c r="B41" s="24" t="s">
        <v>1</v>
      </c>
      <c r="C41" s="11" t="s">
        <v>2185</v>
      </c>
      <c r="D41" s="11" t="s">
        <v>1812</v>
      </c>
      <c r="E41" s="11" t="s">
        <v>430</v>
      </c>
      <c r="F41" s="11" t="s">
        <v>443</v>
      </c>
      <c r="G41" s="11" t="s">
        <v>2695</v>
      </c>
      <c r="H41" s="11" t="s">
        <v>3103</v>
      </c>
    </row>
    <row r="42" spans="1:21" ht="4.5" customHeight="1" x14ac:dyDescent="0.45">
      <c r="A42" s="25" t="s">
        <v>1</v>
      </c>
      <c r="B42" s="25" t="s">
        <v>1</v>
      </c>
      <c r="C42" s="5" t="s">
        <v>1</v>
      </c>
      <c r="D42" s="5" t="s">
        <v>1</v>
      </c>
      <c r="E42" s="5" t="s">
        <v>1</v>
      </c>
      <c r="F42" s="5" t="s">
        <v>1</v>
      </c>
      <c r="G42" s="5" t="s">
        <v>1</v>
      </c>
      <c r="H42" s="5" t="s">
        <v>1</v>
      </c>
    </row>
    <row r="43" spans="1:21" ht="4.5" customHeight="1" x14ac:dyDescent="0.45">
      <c r="A43" s="20" t="s">
        <v>1</v>
      </c>
      <c r="B43" s="20" t="s">
        <v>1</v>
      </c>
      <c r="C43" s="20" t="s">
        <v>1</v>
      </c>
      <c r="D43" s="20" t="s">
        <v>1</v>
      </c>
      <c r="E43" s="20" t="s">
        <v>1</v>
      </c>
      <c r="F43" s="20" t="s">
        <v>1</v>
      </c>
      <c r="G43" s="20" t="s">
        <v>1</v>
      </c>
      <c r="H43" s="20" t="s">
        <v>1</v>
      </c>
      <c r="I43" s="20"/>
      <c r="J43" s="20"/>
      <c r="K43" s="20"/>
      <c r="L43" s="20"/>
      <c r="M43" s="20"/>
      <c r="N43" s="20"/>
      <c r="O43" s="20"/>
      <c r="P43" s="20"/>
      <c r="Q43" s="20"/>
      <c r="R43" s="20"/>
      <c r="S43" s="20"/>
      <c r="T43" s="20"/>
      <c r="U43" s="20"/>
    </row>
    <row r="44" spans="1:21" ht="13.5" customHeight="1" x14ac:dyDescent="0.45">
      <c r="A44" s="19" t="s">
        <v>103</v>
      </c>
      <c r="B44" s="19" t="s">
        <v>1</v>
      </c>
      <c r="C44" s="19" t="s">
        <v>1</v>
      </c>
      <c r="D44" s="19" t="s">
        <v>1</v>
      </c>
      <c r="E44" s="19" t="s">
        <v>1</v>
      </c>
      <c r="F44" s="19" t="s">
        <v>1</v>
      </c>
      <c r="G44" s="19" t="s">
        <v>1</v>
      </c>
      <c r="H44" s="19" t="s">
        <v>1</v>
      </c>
      <c r="I44" s="20"/>
      <c r="J44" s="20"/>
      <c r="K44" s="20"/>
      <c r="L44" s="20"/>
      <c r="M44" s="20"/>
      <c r="N44" s="20"/>
      <c r="O44" s="20"/>
      <c r="P44" s="20"/>
      <c r="Q44" s="20"/>
      <c r="R44" s="20"/>
      <c r="S44" s="20"/>
      <c r="T44" s="20"/>
      <c r="U44" s="20"/>
    </row>
    <row r="45" spans="1:21" ht="13.5" customHeight="1" x14ac:dyDescent="0.45">
      <c r="A45" s="19" t="s">
        <v>2195</v>
      </c>
      <c r="B45" s="19" t="s">
        <v>1</v>
      </c>
      <c r="C45" s="19" t="s">
        <v>1</v>
      </c>
      <c r="D45" s="19" t="s">
        <v>1</v>
      </c>
      <c r="E45" s="19" t="s">
        <v>1</v>
      </c>
      <c r="F45" s="19" t="s">
        <v>1</v>
      </c>
      <c r="G45" s="19" t="s">
        <v>1</v>
      </c>
      <c r="H45" s="19" t="s">
        <v>1</v>
      </c>
      <c r="I45" s="20"/>
      <c r="J45" s="20"/>
      <c r="K45" s="20"/>
      <c r="L45" s="20"/>
      <c r="M45" s="20"/>
      <c r="N45" s="20"/>
      <c r="O45" s="20"/>
      <c r="P45" s="20"/>
      <c r="Q45" s="20"/>
      <c r="R45" s="20"/>
      <c r="S45" s="20"/>
      <c r="T45" s="20"/>
      <c r="U45" s="20"/>
    </row>
    <row r="46" spans="1:21" ht="13.5" customHeight="1" x14ac:dyDescent="0.45">
      <c r="A46" s="19" t="s">
        <v>2196</v>
      </c>
      <c r="B46" s="19" t="s">
        <v>1</v>
      </c>
      <c r="C46" s="19" t="s">
        <v>1</v>
      </c>
      <c r="D46" s="19" t="s">
        <v>1</v>
      </c>
      <c r="E46" s="19" t="s">
        <v>1</v>
      </c>
      <c r="F46" s="19" t="s">
        <v>1</v>
      </c>
      <c r="G46" s="19" t="s">
        <v>1</v>
      </c>
      <c r="H46" s="19" t="s">
        <v>1</v>
      </c>
      <c r="I46" s="20"/>
      <c r="J46" s="20"/>
      <c r="K46" s="20"/>
      <c r="L46" s="20"/>
      <c r="M46" s="20"/>
      <c r="N46" s="20"/>
      <c r="O46" s="20"/>
      <c r="P46" s="20"/>
      <c r="Q46" s="20"/>
      <c r="R46" s="20"/>
      <c r="S46" s="20"/>
      <c r="T46" s="20"/>
      <c r="U46" s="20"/>
    </row>
    <row r="47" spans="1:21" ht="13.5" customHeight="1" x14ac:dyDescent="0.45">
      <c r="A47" s="19" t="s">
        <v>2197</v>
      </c>
      <c r="B47" s="19" t="s">
        <v>1</v>
      </c>
      <c r="C47" s="19" t="s">
        <v>1</v>
      </c>
      <c r="D47" s="19" t="s">
        <v>1</v>
      </c>
      <c r="E47" s="19" t="s">
        <v>1</v>
      </c>
      <c r="F47" s="19" t="s">
        <v>1</v>
      </c>
      <c r="G47" s="19" t="s">
        <v>1</v>
      </c>
      <c r="H47" s="19" t="s">
        <v>1</v>
      </c>
      <c r="I47" s="20"/>
      <c r="J47" s="20"/>
      <c r="K47" s="20"/>
      <c r="L47" s="20"/>
      <c r="M47" s="20"/>
      <c r="N47" s="20"/>
      <c r="O47" s="20"/>
      <c r="P47" s="20"/>
      <c r="Q47" s="20"/>
      <c r="R47" s="20"/>
      <c r="S47" s="20"/>
      <c r="T47" s="20"/>
      <c r="U47" s="20"/>
    </row>
    <row r="48" spans="1:21" ht="13.5" customHeight="1" x14ac:dyDescent="0.45">
      <c r="A48" s="19" t="s">
        <v>326</v>
      </c>
      <c r="B48" s="19" t="s">
        <v>1</v>
      </c>
      <c r="C48" s="19" t="s">
        <v>1</v>
      </c>
      <c r="D48" s="19" t="s">
        <v>1</v>
      </c>
      <c r="E48" s="19" t="s">
        <v>1</v>
      </c>
      <c r="F48" s="19" t="s">
        <v>1</v>
      </c>
      <c r="G48" s="19" t="s">
        <v>1</v>
      </c>
      <c r="H48" s="19" t="s">
        <v>1</v>
      </c>
      <c r="I48" s="20"/>
      <c r="J48" s="20"/>
      <c r="K48" s="20"/>
      <c r="L48" s="20"/>
      <c r="M48" s="20"/>
      <c r="N48" s="20"/>
      <c r="O48" s="20"/>
      <c r="P48" s="20"/>
      <c r="Q48" s="20"/>
      <c r="R48" s="20"/>
      <c r="S48" s="20"/>
      <c r="T48" s="20"/>
      <c r="U48" s="20"/>
    </row>
    <row r="49" spans="1:21" ht="13.5" customHeight="1" x14ac:dyDescent="0.45">
      <c r="A49" s="19" t="s">
        <v>723</v>
      </c>
      <c r="B49" s="19" t="s">
        <v>1</v>
      </c>
      <c r="C49" s="19" t="s">
        <v>1</v>
      </c>
      <c r="D49" s="19" t="s">
        <v>1</v>
      </c>
      <c r="E49" s="19" t="s">
        <v>1</v>
      </c>
      <c r="F49" s="19" t="s">
        <v>1</v>
      </c>
      <c r="G49" s="19" t="s">
        <v>1</v>
      </c>
      <c r="H49" s="19" t="s">
        <v>1</v>
      </c>
      <c r="I49" s="20"/>
      <c r="J49" s="20"/>
      <c r="K49" s="20"/>
      <c r="L49" s="20"/>
      <c r="M49" s="20"/>
      <c r="N49" s="20"/>
      <c r="O49" s="20"/>
      <c r="P49" s="20"/>
      <c r="Q49" s="20"/>
      <c r="R49" s="20"/>
      <c r="S49" s="20"/>
      <c r="T49" s="20"/>
      <c r="U49" s="20"/>
    </row>
  </sheetData>
  <mergeCells count="20">
    <mergeCell ref="A40:B40"/>
    <mergeCell ref="A41:B41"/>
    <mergeCell ref="A42:B42"/>
    <mergeCell ref="A1:H1"/>
    <mergeCell ref="A2:B5"/>
    <mergeCell ref="C2:H2"/>
    <mergeCell ref="C3:C4"/>
    <mergeCell ref="D3:H3"/>
    <mergeCell ref="A6:H6"/>
    <mergeCell ref="A36:H36"/>
    <mergeCell ref="A37:B37"/>
    <mergeCell ref="A38:B38"/>
    <mergeCell ref="A39:B39"/>
    <mergeCell ref="A48:U48"/>
    <mergeCell ref="A49:U49"/>
    <mergeCell ref="A43:U43"/>
    <mergeCell ref="A44:U44"/>
    <mergeCell ref="A45:U45"/>
    <mergeCell ref="A46:U46"/>
    <mergeCell ref="A47:U47"/>
  </mergeCells>
  <pageMargins left="0.7" right="0.7" top="0.75" bottom="0.75" header="0.3" footer="0.3"/>
  <pageSetup paperSize="9"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60"/>
  <sheetViews>
    <sheetView showGridLines="0" workbookViewId="0">
      <pane ySplit="4" topLeftCell="A5" activePane="bottomLeft" state="frozen"/>
      <selection pane="bottomLeft"/>
    </sheetView>
  </sheetViews>
  <sheetFormatPr baseColWidth="10" defaultRowHeight="14.25" outlineLevelRow="1" outlineLevelCol="1" x14ac:dyDescent="0.45"/>
  <cols>
    <col min="1" max="1" width="10.73046875" customWidth="1"/>
    <col min="2" max="2" width="55.73046875" customWidth="1"/>
    <col min="3" max="3" width="14.73046875" customWidth="1"/>
    <col min="4" max="4" width="7.73046875" customWidth="1"/>
    <col min="5" max="5" width="14.73046875" customWidth="1"/>
    <col min="6" max="6" width="7.73046875" customWidth="1" outlineLevel="1"/>
    <col min="7" max="7" width="9.73046875" customWidth="1" outlineLevel="1"/>
    <col min="8" max="8" width="14.73046875" customWidth="1"/>
    <col min="9" max="9" width="7.73046875" customWidth="1" outlineLevel="1"/>
    <col min="10" max="11" width="9.73046875" customWidth="1" outlineLevel="1"/>
  </cols>
  <sheetData>
    <row r="1" spans="1:11" ht="20" customHeight="1" x14ac:dyDescent="0.45">
      <c r="A1" s="21" t="s">
        <v>3105</v>
      </c>
      <c r="B1" s="21" t="s">
        <v>1</v>
      </c>
      <c r="C1" s="21" t="s">
        <v>1</v>
      </c>
      <c r="D1" s="21" t="s">
        <v>1</v>
      </c>
      <c r="E1" s="21" t="s">
        <v>1</v>
      </c>
      <c r="F1" s="21" t="s">
        <v>1</v>
      </c>
      <c r="G1" s="21" t="s">
        <v>1</v>
      </c>
      <c r="H1" s="21" t="s">
        <v>1</v>
      </c>
      <c r="I1" s="21" t="s">
        <v>1</v>
      </c>
      <c r="J1" s="21" t="s">
        <v>1</v>
      </c>
      <c r="K1" s="21" t="s">
        <v>1</v>
      </c>
    </row>
    <row r="2" spans="1:11" ht="20" customHeight="1" x14ac:dyDescent="0.45">
      <c r="A2" s="26" t="s">
        <v>2460</v>
      </c>
      <c r="B2" s="26" t="s">
        <v>1</v>
      </c>
      <c r="C2" s="22" t="s">
        <v>3106</v>
      </c>
      <c r="D2" s="22" t="s">
        <v>1</v>
      </c>
      <c r="E2" s="22" t="s">
        <v>3107</v>
      </c>
      <c r="F2" s="22" t="s">
        <v>1</v>
      </c>
      <c r="G2" s="22" t="s">
        <v>1</v>
      </c>
      <c r="H2" s="22" t="s">
        <v>110</v>
      </c>
      <c r="I2" s="22" t="s">
        <v>1</v>
      </c>
      <c r="J2" s="22" t="s">
        <v>1</v>
      </c>
      <c r="K2" s="22" t="s">
        <v>1</v>
      </c>
    </row>
    <row r="3" spans="1:11" ht="30" customHeight="1" x14ac:dyDescent="0.45">
      <c r="A3" s="26" t="s">
        <v>1798</v>
      </c>
      <c r="B3" s="26" t="s">
        <v>1</v>
      </c>
      <c r="C3" s="22" t="s">
        <v>1</v>
      </c>
      <c r="D3" s="22" t="s">
        <v>1</v>
      </c>
      <c r="E3" s="23" t="s">
        <v>2764</v>
      </c>
      <c r="F3" s="23" t="s">
        <v>1</v>
      </c>
      <c r="G3" s="2" t="s">
        <v>3108</v>
      </c>
      <c r="H3" s="23" t="s">
        <v>2764</v>
      </c>
      <c r="I3" s="23" t="s">
        <v>1</v>
      </c>
      <c r="J3" s="2" t="s">
        <v>3108</v>
      </c>
      <c r="K3" s="2" t="s">
        <v>3109</v>
      </c>
    </row>
    <row r="4" spans="1:11" ht="20" customHeight="1" x14ac:dyDescent="0.45">
      <c r="A4" s="26" t="s">
        <v>2200</v>
      </c>
      <c r="B4" s="26" t="s">
        <v>1</v>
      </c>
      <c r="C4" s="6" t="s">
        <v>3110</v>
      </c>
      <c r="D4" s="6" t="s">
        <v>112</v>
      </c>
      <c r="E4" s="6" t="s">
        <v>3111</v>
      </c>
      <c r="F4" s="6" t="s">
        <v>112</v>
      </c>
      <c r="G4" s="6" t="s">
        <v>1806</v>
      </c>
      <c r="H4" s="6" t="s">
        <v>1806</v>
      </c>
      <c r="I4" s="6" t="s">
        <v>112</v>
      </c>
      <c r="J4" s="6" t="s">
        <v>1806</v>
      </c>
      <c r="K4" s="6" t="s">
        <v>112</v>
      </c>
    </row>
    <row r="5" spans="1:11" ht="20" customHeight="1" x14ac:dyDescent="0.45">
      <c r="A5" s="27" t="s">
        <v>731</v>
      </c>
      <c r="B5" s="27" t="s">
        <v>1</v>
      </c>
      <c r="C5" s="20" t="s">
        <v>1</v>
      </c>
      <c r="D5" s="20" t="s">
        <v>1</v>
      </c>
      <c r="E5" s="20" t="s">
        <v>1</v>
      </c>
      <c r="F5" s="20" t="s">
        <v>1</v>
      </c>
      <c r="G5" s="20" t="s">
        <v>1</v>
      </c>
      <c r="H5" s="20" t="s">
        <v>1</v>
      </c>
      <c r="I5" s="20" t="s">
        <v>1</v>
      </c>
      <c r="J5" s="20" t="s">
        <v>1</v>
      </c>
      <c r="K5" s="20" t="s">
        <v>1</v>
      </c>
    </row>
    <row r="6" spans="1:11" ht="13.5" customHeight="1" outlineLevel="1" x14ac:dyDescent="0.45">
      <c r="A6" s="7" t="s">
        <v>732</v>
      </c>
      <c r="B6" s="7" t="s">
        <v>733</v>
      </c>
      <c r="C6" s="8" t="s">
        <v>1079</v>
      </c>
      <c r="D6" s="9" t="s">
        <v>3112</v>
      </c>
      <c r="E6" s="8" t="s">
        <v>3113</v>
      </c>
      <c r="F6" s="9" t="s">
        <v>3114</v>
      </c>
      <c r="G6" s="8" t="s">
        <v>2319</v>
      </c>
      <c r="H6" s="9" t="s">
        <v>1807</v>
      </c>
      <c r="I6" s="8" t="s">
        <v>3115</v>
      </c>
      <c r="J6" s="9" t="s">
        <v>3116</v>
      </c>
      <c r="K6" s="8" t="s">
        <v>2518</v>
      </c>
    </row>
    <row r="7" spans="1:11" ht="13.5" customHeight="1" outlineLevel="1" x14ac:dyDescent="0.45">
      <c r="A7" s="7" t="s">
        <v>750</v>
      </c>
      <c r="B7" s="7" t="s">
        <v>751</v>
      </c>
      <c r="C7" s="8" t="s">
        <v>752</v>
      </c>
      <c r="D7" s="9" t="s">
        <v>3117</v>
      </c>
      <c r="E7" s="8" t="s">
        <v>3118</v>
      </c>
      <c r="F7" s="9" t="s">
        <v>3117</v>
      </c>
      <c r="G7" s="8" t="s">
        <v>962</v>
      </c>
      <c r="H7" s="9" t="s">
        <v>1817</v>
      </c>
      <c r="I7" s="8" t="s">
        <v>3119</v>
      </c>
      <c r="J7" s="9" t="s">
        <v>3120</v>
      </c>
      <c r="K7" s="8" t="s">
        <v>1814</v>
      </c>
    </row>
    <row r="8" spans="1:11" ht="13.5" customHeight="1" outlineLevel="1" x14ac:dyDescent="0.45">
      <c r="A8" s="7" t="s">
        <v>764</v>
      </c>
      <c r="B8" s="7" t="s">
        <v>765</v>
      </c>
      <c r="C8" s="8" t="s">
        <v>3121</v>
      </c>
      <c r="D8" s="9" t="s">
        <v>3122</v>
      </c>
      <c r="E8" s="8" t="s">
        <v>3123</v>
      </c>
      <c r="F8" s="9" t="s">
        <v>3124</v>
      </c>
      <c r="G8" s="8" t="s">
        <v>3125</v>
      </c>
      <c r="H8" s="9" t="s">
        <v>1824</v>
      </c>
      <c r="I8" s="8" t="s">
        <v>3126</v>
      </c>
      <c r="J8" s="9" t="s">
        <v>3127</v>
      </c>
      <c r="K8" s="8" t="s">
        <v>1931</v>
      </c>
    </row>
    <row r="9" spans="1:11" ht="13.5" customHeight="1" outlineLevel="1" x14ac:dyDescent="0.45">
      <c r="A9" s="7" t="s">
        <v>783</v>
      </c>
      <c r="B9" s="7" t="s">
        <v>784</v>
      </c>
      <c r="C9" s="8" t="s">
        <v>1058</v>
      </c>
      <c r="D9" s="9" t="s">
        <v>3128</v>
      </c>
      <c r="E9" s="8" t="s">
        <v>3129</v>
      </c>
      <c r="F9" s="9" t="s">
        <v>3130</v>
      </c>
      <c r="G9" s="8" t="s">
        <v>2314</v>
      </c>
      <c r="H9" s="9" t="s">
        <v>1834</v>
      </c>
      <c r="I9" s="8" t="s">
        <v>3131</v>
      </c>
      <c r="J9" s="9" t="s">
        <v>3132</v>
      </c>
      <c r="K9" s="8" t="s">
        <v>1915</v>
      </c>
    </row>
    <row r="10" spans="1:11" ht="13.5" customHeight="1" outlineLevel="1" x14ac:dyDescent="0.45">
      <c r="A10" s="7" t="s">
        <v>797</v>
      </c>
      <c r="B10" s="7" t="s">
        <v>798</v>
      </c>
      <c r="C10" s="8" t="s">
        <v>3133</v>
      </c>
      <c r="D10" s="9" t="s">
        <v>3134</v>
      </c>
      <c r="E10" s="8" t="s">
        <v>3135</v>
      </c>
      <c r="F10" s="9" t="s">
        <v>3136</v>
      </c>
      <c r="G10" s="8" t="s">
        <v>1185</v>
      </c>
      <c r="H10" s="9" t="s">
        <v>1843</v>
      </c>
      <c r="I10" s="8" t="s">
        <v>3112</v>
      </c>
      <c r="J10" s="9" t="s">
        <v>3137</v>
      </c>
      <c r="K10" s="8" t="s">
        <v>337</v>
      </c>
    </row>
    <row r="11" spans="1:11" ht="13.5" customHeight="1" outlineLevel="1" x14ac:dyDescent="0.45">
      <c r="A11" s="7" t="s">
        <v>807</v>
      </c>
      <c r="B11" s="7" t="s">
        <v>808</v>
      </c>
      <c r="C11" s="8" t="s">
        <v>3138</v>
      </c>
      <c r="D11" s="9" t="s">
        <v>3139</v>
      </c>
      <c r="E11" s="8" t="s">
        <v>3140</v>
      </c>
      <c r="F11" s="9" t="s">
        <v>3115</v>
      </c>
      <c r="G11" s="8" t="s">
        <v>3141</v>
      </c>
      <c r="H11" s="9" t="s">
        <v>1853</v>
      </c>
      <c r="I11" s="8" t="s">
        <v>3112</v>
      </c>
      <c r="J11" s="9" t="s">
        <v>3142</v>
      </c>
      <c r="K11" s="8" t="s">
        <v>2280</v>
      </c>
    </row>
    <row r="12" spans="1:11" ht="13.5" customHeight="1" outlineLevel="1" x14ac:dyDescent="0.45">
      <c r="A12" s="7" t="s">
        <v>822</v>
      </c>
      <c r="B12" s="7" t="s">
        <v>823</v>
      </c>
      <c r="C12" s="8" t="s">
        <v>755</v>
      </c>
      <c r="D12" s="9" t="s">
        <v>3114</v>
      </c>
      <c r="E12" s="8" t="s">
        <v>3143</v>
      </c>
      <c r="F12" s="9" t="s">
        <v>3130</v>
      </c>
      <c r="G12" s="8" t="s">
        <v>3144</v>
      </c>
      <c r="H12" s="9" t="s">
        <v>1862</v>
      </c>
      <c r="I12" s="8" t="s">
        <v>3114</v>
      </c>
      <c r="J12" s="9" t="s">
        <v>3145</v>
      </c>
      <c r="K12" s="8" t="s">
        <v>1814</v>
      </c>
    </row>
    <row r="13" spans="1:11" ht="13.5" customHeight="1" outlineLevel="1" x14ac:dyDescent="0.45">
      <c r="A13" s="7" t="s">
        <v>831</v>
      </c>
      <c r="B13" s="7" t="s">
        <v>832</v>
      </c>
      <c r="C13" s="8" t="s">
        <v>949</v>
      </c>
      <c r="D13" s="9" t="s">
        <v>3146</v>
      </c>
      <c r="E13" s="8" t="s">
        <v>3147</v>
      </c>
      <c r="F13" s="9" t="s">
        <v>3128</v>
      </c>
      <c r="G13" s="8" t="s">
        <v>3148</v>
      </c>
      <c r="H13" s="9" t="s">
        <v>1864</v>
      </c>
      <c r="I13" s="8" t="s">
        <v>3149</v>
      </c>
      <c r="J13" s="9" t="s">
        <v>3150</v>
      </c>
      <c r="K13" s="8" t="s">
        <v>406</v>
      </c>
    </row>
    <row r="14" spans="1:11" ht="13.5" customHeight="1" outlineLevel="1" x14ac:dyDescent="0.45">
      <c r="A14" s="7" t="s">
        <v>850</v>
      </c>
      <c r="B14" s="7" t="s">
        <v>851</v>
      </c>
      <c r="C14" s="8" t="s">
        <v>3151</v>
      </c>
      <c r="D14" s="9" t="s">
        <v>3152</v>
      </c>
      <c r="E14" s="8" t="s">
        <v>3153</v>
      </c>
      <c r="F14" s="9" t="s">
        <v>3130</v>
      </c>
      <c r="G14" s="8" t="s">
        <v>3154</v>
      </c>
      <c r="H14" s="9" t="s">
        <v>1873</v>
      </c>
      <c r="I14" s="8" t="s">
        <v>3155</v>
      </c>
      <c r="J14" s="9" t="s">
        <v>3156</v>
      </c>
      <c r="K14" s="8" t="s">
        <v>461</v>
      </c>
    </row>
    <row r="15" spans="1:11" ht="13.5" customHeight="1" outlineLevel="1" x14ac:dyDescent="0.45">
      <c r="A15" s="7" t="s">
        <v>869</v>
      </c>
      <c r="B15" s="7" t="s">
        <v>870</v>
      </c>
      <c r="C15" s="8" t="s">
        <v>825</v>
      </c>
      <c r="D15" s="9" t="s">
        <v>3157</v>
      </c>
      <c r="E15" s="8" t="s">
        <v>3158</v>
      </c>
      <c r="F15" s="9" t="s">
        <v>3159</v>
      </c>
      <c r="G15" s="8" t="s">
        <v>3160</v>
      </c>
      <c r="H15" s="9" t="s">
        <v>1878</v>
      </c>
      <c r="I15" s="8" t="s">
        <v>3161</v>
      </c>
      <c r="J15" s="9" t="s">
        <v>3162</v>
      </c>
      <c r="K15" s="8" t="s">
        <v>337</v>
      </c>
    </row>
    <row r="16" spans="1:11" ht="13.5" customHeight="1" outlineLevel="1" x14ac:dyDescent="0.45">
      <c r="A16" s="7" t="s">
        <v>886</v>
      </c>
      <c r="B16" s="7" t="s">
        <v>887</v>
      </c>
      <c r="C16" s="8" t="s">
        <v>2225</v>
      </c>
      <c r="D16" s="9" t="s">
        <v>3163</v>
      </c>
      <c r="E16" s="8" t="s">
        <v>3164</v>
      </c>
      <c r="F16" s="9" t="s">
        <v>3165</v>
      </c>
      <c r="G16" s="8" t="s">
        <v>3166</v>
      </c>
      <c r="H16" s="9" t="s">
        <v>1887</v>
      </c>
      <c r="I16" s="8" t="s">
        <v>3117</v>
      </c>
      <c r="J16" s="9" t="s">
        <v>3167</v>
      </c>
      <c r="K16" s="8" t="s">
        <v>1906</v>
      </c>
    </row>
    <row r="17" spans="1:11" ht="13.5" customHeight="1" outlineLevel="1" x14ac:dyDescent="0.45">
      <c r="A17" s="7" t="s">
        <v>898</v>
      </c>
      <c r="B17" s="7" t="s">
        <v>899</v>
      </c>
      <c r="C17" s="8" t="s">
        <v>3168</v>
      </c>
      <c r="D17" s="9" t="s">
        <v>3152</v>
      </c>
      <c r="E17" s="8" t="s">
        <v>3169</v>
      </c>
      <c r="F17" s="9" t="s">
        <v>3170</v>
      </c>
      <c r="G17" s="8" t="s">
        <v>3171</v>
      </c>
      <c r="H17" s="9" t="s">
        <v>1897</v>
      </c>
      <c r="I17" s="8" t="s">
        <v>3117</v>
      </c>
      <c r="J17" s="9" t="s">
        <v>3172</v>
      </c>
      <c r="K17" s="8" t="s">
        <v>351</v>
      </c>
    </row>
    <row r="18" spans="1:11" ht="13.5" customHeight="1" outlineLevel="1" x14ac:dyDescent="0.45">
      <c r="A18" s="7" t="s">
        <v>915</v>
      </c>
      <c r="B18" s="7" t="s">
        <v>916</v>
      </c>
      <c r="C18" s="8" t="s">
        <v>3173</v>
      </c>
      <c r="D18" s="9" t="s">
        <v>3174</v>
      </c>
      <c r="E18" s="8" t="s">
        <v>3175</v>
      </c>
      <c r="F18" s="9" t="s">
        <v>3176</v>
      </c>
      <c r="G18" s="8" t="s">
        <v>838</v>
      </c>
      <c r="H18" s="9" t="s">
        <v>1907</v>
      </c>
      <c r="I18" s="8" t="s">
        <v>3177</v>
      </c>
      <c r="J18" s="9" t="s">
        <v>3178</v>
      </c>
      <c r="K18" s="8" t="s">
        <v>1841</v>
      </c>
    </row>
    <row r="19" spans="1:11" ht="13.5" customHeight="1" outlineLevel="1" x14ac:dyDescent="0.45">
      <c r="A19" s="7" t="s">
        <v>927</v>
      </c>
      <c r="B19" s="7" t="s">
        <v>928</v>
      </c>
      <c r="C19" s="8" t="s">
        <v>3179</v>
      </c>
      <c r="D19" s="9" t="s">
        <v>3180</v>
      </c>
      <c r="E19" s="8" t="s">
        <v>3181</v>
      </c>
      <c r="F19" s="9" t="s">
        <v>3182</v>
      </c>
      <c r="G19" s="8" t="s">
        <v>1565</v>
      </c>
      <c r="H19" s="9" t="s">
        <v>1917</v>
      </c>
      <c r="I19" s="8" t="s">
        <v>3183</v>
      </c>
      <c r="J19" s="9" t="s">
        <v>3184</v>
      </c>
      <c r="K19" s="8" t="s">
        <v>1872</v>
      </c>
    </row>
    <row r="20" spans="1:11" ht="13.5" customHeight="1" outlineLevel="1" x14ac:dyDescent="0.45">
      <c r="A20" s="7" t="s">
        <v>946</v>
      </c>
      <c r="B20" s="7" t="s">
        <v>947</v>
      </c>
      <c r="C20" s="8" t="s">
        <v>817</v>
      </c>
      <c r="D20" s="9" t="s">
        <v>3185</v>
      </c>
      <c r="E20" s="8" t="s">
        <v>3186</v>
      </c>
      <c r="F20" s="9" t="s">
        <v>3157</v>
      </c>
      <c r="G20" s="8" t="s">
        <v>905</v>
      </c>
      <c r="H20" s="9" t="s">
        <v>1925</v>
      </c>
      <c r="I20" s="8" t="s">
        <v>3187</v>
      </c>
      <c r="J20" s="9" t="s">
        <v>3188</v>
      </c>
      <c r="K20" s="8" t="s">
        <v>2076</v>
      </c>
    </row>
    <row r="21" spans="1:11" ht="13.5" customHeight="1" outlineLevel="1" x14ac:dyDescent="0.45">
      <c r="A21" s="7" t="s">
        <v>964</v>
      </c>
      <c r="B21" s="7" t="s">
        <v>965</v>
      </c>
      <c r="C21" s="8" t="s">
        <v>3189</v>
      </c>
      <c r="D21" s="9" t="s">
        <v>3190</v>
      </c>
      <c r="E21" s="8" t="s">
        <v>3191</v>
      </c>
      <c r="F21" s="9" t="s">
        <v>3192</v>
      </c>
      <c r="G21" s="8" t="s">
        <v>3193</v>
      </c>
      <c r="H21" s="9" t="s">
        <v>1935</v>
      </c>
      <c r="I21" s="8" t="s">
        <v>3194</v>
      </c>
      <c r="J21" s="9" t="s">
        <v>3195</v>
      </c>
      <c r="K21" s="8" t="s">
        <v>339</v>
      </c>
    </row>
    <row r="22" spans="1:11" ht="13.5" customHeight="1" outlineLevel="1" x14ac:dyDescent="0.45">
      <c r="A22" s="7" t="s">
        <v>982</v>
      </c>
      <c r="B22" s="7" t="s">
        <v>983</v>
      </c>
      <c r="C22" s="8" t="s">
        <v>3196</v>
      </c>
      <c r="D22" s="9" t="s">
        <v>3197</v>
      </c>
      <c r="E22" s="8" t="s">
        <v>3198</v>
      </c>
      <c r="F22" s="9" t="s">
        <v>3199</v>
      </c>
      <c r="G22" s="8" t="s">
        <v>3200</v>
      </c>
      <c r="H22" s="9" t="s">
        <v>1943</v>
      </c>
      <c r="I22" s="8" t="s">
        <v>3201</v>
      </c>
      <c r="J22" s="9" t="s">
        <v>3202</v>
      </c>
      <c r="K22" s="8" t="s">
        <v>2219</v>
      </c>
    </row>
    <row r="23" spans="1:11" ht="13.5" customHeight="1" outlineLevel="1" x14ac:dyDescent="0.45">
      <c r="A23" s="7" t="s">
        <v>1001</v>
      </c>
      <c r="B23" s="7" t="s">
        <v>1002</v>
      </c>
      <c r="C23" s="8" t="s">
        <v>3203</v>
      </c>
      <c r="D23" s="9" t="s">
        <v>3176</v>
      </c>
      <c r="E23" s="8" t="s">
        <v>3204</v>
      </c>
      <c r="F23" s="9" t="s">
        <v>3205</v>
      </c>
      <c r="G23" s="8" t="s">
        <v>2866</v>
      </c>
      <c r="H23" s="9" t="s">
        <v>1951</v>
      </c>
      <c r="I23" s="8" t="s">
        <v>3206</v>
      </c>
      <c r="J23" s="9" t="s">
        <v>3207</v>
      </c>
      <c r="K23" s="8" t="s">
        <v>406</v>
      </c>
    </row>
    <row r="24" spans="1:11" ht="13.5" customHeight="1" outlineLevel="1" x14ac:dyDescent="0.45">
      <c r="A24" s="7" t="s">
        <v>1019</v>
      </c>
      <c r="B24" s="7" t="s">
        <v>1020</v>
      </c>
      <c r="C24" s="8" t="s">
        <v>911</v>
      </c>
      <c r="D24" s="9" t="s">
        <v>3177</v>
      </c>
      <c r="E24" s="8" t="s">
        <v>3208</v>
      </c>
      <c r="F24" s="9" t="s">
        <v>3134</v>
      </c>
      <c r="G24" s="8" t="s">
        <v>3148</v>
      </c>
      <c r="H24" s="9" t="s">
        <v>1960</v>
      </c>
      <c r="I24" s="8" t="s">
        <v>3209</v>
      </c>
      <c r="J24" s="9" t="s">
        <v>3210</v>
      </c>
      <c r="K24" s="8" t="s">
        <v>417</v>
      </c>
    </row>
    <row r="25" spans="1:11" ht="13.5" customHeight="1" outlineLevel="1" x14ac:dyDescent="0.45">
      <c r="A25" s="7" t="s">
        <v>1038</v>
      </c>
      <c r="B25" s="7" t="s">
        <v>1039</v>
      </c>
      <c r="C25" s="8" t="s">
        <v>827</v>
      </c>
      <c r="D25" s="9" t="s">
        <v>3206</v>
      </c>
      <c r="E25" s="8" t="s">
        <v>3211</v>
      </c>
      <c r="F25" s="9" t="s">
        <v>3163</v>
      </c>
      <c r="G25" s="8" t="s">
        <v>3212</v>
      </c>
      <c r="H25" s="9" t="s">
        <v>1970</v>
      </c>
      <c r="I25" s="8" t="s">
        <v>3152</v>
      </c>
      <c r="J25" s="9" t="s">
        <v>3213</v>
      </c>
      <c r="K25" s="8" t="s">
        <v>2669</v>
      </c>
    </row>
    <row r="26" spans="1:11" ht="13.5" customHeight="1" outlineLevel="1" x14ac:dyDescent="0.45">
      <c r="A26" s="7" t="s">
        <v>1056</v>
      </c>
      <c r="B26" s="7" t="s">
        <v>1057</v>
      </c>
      <c r="C26" s="8" t="s">
        <v>1068</v>
      </c>
      <c r="D26" s="9" t="s">
        <v>3214</v>
      </c>
      <c r="E26" s="8" t="s">
        <v>3215</v>
      </c>
      <c r="F26" s="9" t="s">
        <v>3216</v>
      </c>
      <c r="G26" s="8" t="s">
        <v>3217</v>
      </c>
      <c r="H26" s="9" t="s">
        <v>1971</v>
      </c>
      <c r="I26" s="8" t="s">
        <v>3112</v>
      </c>
      <c r="J26" s="9" t="s">
        <v>3218</v>
      </c>
      <c r="K26" s="8" t="s">
        <v>1851</v>
      </c>
    </row>
    <row r="27" spans="1:11" ht="13.5" customHeight="1" outlineLevel="1" x14ac:dyDescent="0.45">
      <c r="A27" s="7" t="s">
        <v>1073</v>
      </c>
      <c r="B27" s="7" t="s">
        <v>1074</v>
      </c>
      <c r="C27" s="8" t="s">
        <v>804</v>
      </c>
      <c r="D27" s="9" t="s">
        <v>3130</v>
      </c>
      <c r="E27" s="8" t="s">
        <v>3219</v>
      </c>
      <c r="F27" s="9" t="s">
        <v>3170</v>
      </c>
      <c r="G27" s="8" t="s">
        <v>3220</v>
      </c>
      <c r="H27" s="9" t="s">
        <v>1979</v>
      </c>
      <c r="I27" s="8" t="s">
        <v>3114</v>
      </c>
      <c r="J27" s="9" t="s">
        <v>3221</v>
      </c>
      <c r="K27" s="8" t="s">
        <v>1814</v>
      </c>
    </row>
    <row r="28" spans="1:11" ht="13.5" customHeight="1" outlineLevel="1" x14ac:dyDescent="0.45">
      <c r="A28" s="7" t="s">
        <v>1084</v>
      </c>
      <c r="B28" s="7" t="s">
        <v>1085</v>
      </c>
      <c r="C28" s="8" t="s">
        <v>3222</v>
      </c>
      <c r="D28" s="9" t="s">
        <v>3223</v>
      </c>
      <c r="E28" s="8" t="s">
        <v>3224</v>
      </c>
      <c r="F28" s="9" t="s">
        <v>3225</v>
      </c>
      <c r="G28" s="8" t="s">
        <v>3226</v>
      </c>
      <c r="H28" s="9" t="s">
        <v>1988</v>
      </c>
      <c r="I28" s="8" t="s">
        <v>3194</v>
      </c>
      <c r="J28" s="9" t="s">
        <v>3227</v>
      </c>
      <c r="K28" s="8" t="s">
        <v>2216</v>
      </c>
    </row>
    <row r="29" spans="1:11" ht="13.5" customHeight="1" outlineLevel="1" x14ac:dyDescent="0.45">
      <c r="A29" s="7" t="s">
        <v>1998</v>
      </c>
      <c r="B29" s="7" t="s">
        <v>1999</v>
      </c>
      <c r="C29" s="8" t="s">
        <v>1061</v>
      </c>
      <c r="D29" s="9" t="s">
        <v>3128</v>
      </c>
      <c r="E29" s="8" t="s">
        <v>3228</v>
      </c>
      <c r="F29" s="9" t="s">
        <v>3206</v>
      </c>
      <c r="G29" s="8" t="s">
        <v>1183</v>
      </c>
      <c r="H29" s="9" t="s">
        <v>2000</v>
      </c>
      <c r="I29" s="8" t="s">
        <v>3229</v>
      </c>
      <c r="J29" s="9" t="s">
        <v>3230</v>
      </c>
      <c r="K29" s="8" t="s">
        <v>2219</v>
      </c>
    </row>
    <row r="30" spans="1:11" ht="13.5" customHeight="1" outlineLevel="1" x14ac:dyDescent="0.45">
      <c r="A30" s="7" t="s">
        <v>1100</v>
      </c>
      <c r="B30" s="7" t="s">
        <v>1101</v>
      </c>
      <c r="C30" s="8" t="s">
        <v>2260</v>
      </c>
      <c r="D30" s="9" t="s">
        <v>3170</v>
      </c>
      <c r="E30" s="8" t="s">
        <v>3231</v>
      </c>
      <c r="F30" s="9" t="s">
        <v>3232</v>
      </c>
      <c r="G30" s="8" t="s">
        <v>3233</v>
      </c>
      <c r="H30" s="9" t="s">
        <v>2007</v>
      </c>
      <c r="I30" s="8" t="s">
        <v>3165</v>
      </c>
      <c r="J30" s="9" t="s">
        <v>3234</v>
      </c>
      <c r="K30" s="8" t="s">
        <v>1814</v>
      </c>
    </row>
    <row r="31" spans="1:11" ht="13.5" customHeight="1" outlineLevel="1" x14ac:dyDescent="0.45">
      <c r="A31" s="7" t="s">
        <v>1111</v>
      </c>
      <c r="B31" s="7" t="s">
        <v>1112</v>
      </c>
      <c r="C31" s="8" t="s">
        <v>3235</v>
      </c>
      <c r="D31" s="9" t="s">
        <v>3236</v>
      </c>
      <c r="E31" s="8" t="s">
        <v>3237</v>
      </c>
      <c r="F31" s="9" t="s">
        <v>3238</v>
      </c>
      <c r="G31" s="8" t="s">
        <v>3239</v>
      </c>
      <c r="H31" s="9" t="s">
        <v>2014</v>
      </c>
      <c r="I31" s="8" t="s">
        <v>3240</v>
      </c>
      <c r="J31" s="9" t="s">
        <v>3241</v>
      </c>
      <c r="K31" s="8" t="s">
        <v>383</v>
      </c>
    </row>
    <row r="32" spans="1:11" ht="13.5" customHeight="1" outlineLevel="1" x14ac:dyDescent="0.45">
      <c r="A32" s="7" t="s">
        <v>1130</v>
      </c>
      <c r="B32" s="7" t="s">
        <v>1131</v>
      </c>
      <c r="C32" s="8" t="s">
        <v>393</v>
      </c>
      <c r="D32" s="9" t="s">
        <v>3242</v>
      </c>
      <c r="E32" s="8" t="s">
        <v>3243</v>
      </c>
      <c r="F32" s="9" t="s">
        <v>3177</v>
      </c>
      <c r="G32" s="8" t="s">
        <v>3244</v>
      </c>
      <c r="H32" s="9" t="s">
        <v>2023</v>
      </c>
      <c r="I32" s="8" t="s">
        <v>3128</v>
      </c>
      <c r="J32" s="9" t="s">
        <v>3245</v>
      </c>
      <c r="K32" s="8" t="s">
        <v>417</v>
      </c>
    </row>
    <row r="33" spans="1:11" ht="13.5" customHeight="1" outlineLevel="1" x14ac:dyDescent="0.45">
      <c r="A33" s="7" t="s">
        <v>1146</v>
      </c>
      <c r="B33" s="7" t="s">
        <v>1147</v>
      </c>
      <c r="C33" s="8" t="s">
        <v>3246</v>
      </c>
      <c r="D33" s="9" t="s">
        <v>3247</v>
      </c>
      <c r="E33" s="8" t="s">
        <v>3248</v>
      </c>
      <c r="F33" s="9" t="s">
        <v>3139</v>
      </c>
      <c r="G33" s="8" t="s">
        <v>454</v>
      </c>
      <c r="H33" s="9" t="s">
        <v>2030</v>
      </c>
      <c r="I33" s="8" t="s">
        <v>3249</v>
      </c>
      <c r="J33" s="9" t="s">
        <v>3250</v>
      </c>
      <c r="K33" s="8" t="s">
        <v>205</v>
      </c>
    </row>
    <row r="34" spans="1:11" ht="13.5" customHeight="1" outlineLevel="1" x14ac:dyDescent="0.45">
      <c r="A34" s="7" t="s">
        <v>1174</v>
      </c>
      <c r="B34" s="7" t="s">
        <v>1175</v>
      </c>
      <c r="C34" s="8" t="s">
        <v>3251</v>
      </c>
      <c r="D34" s="9" t="s">
        <v>3252</v>
      </c>
      <c r="E34" s="8" t="s">
        <v>3253</v>
      </c>
      <c r="F34" s="9" t="s">
        <v>3254</v>
      </c>
      <c r="G34" s="8" t="s">
        <v>3255</v>
      </c>
      <c r="H34" s="9" t="s">
        <v>2039</v>
      </c>
      <c r="I34" s="8" t="s">
        <v>3163</v>
      </c>
      <c r="J34" s="9" t="s">
        <v>3256</v>
      </c>
      <c r="K34" s="8" t="s">
        <v>337</v>
      </c>
    </row>
    <row r="35" spans="1:11" ht="20" customHeight="1" x14ac:dyDescent="0.45">
      <c r="A35" s="27" t="s">
        <v>2048</v>
      </c>
      <c r="B35" s="27" t="s">
        <v>1</v>
      </c>
      <c r="C35" s="29" t="s">
        <v>1</v>
      </c>
      <c r="D35" s="28" t="s">
        <v>1</v>
      </c>
      <c r="E35" s="29" t="s">
        <v>1</v>
      </c>
      <c r="F35" s="28" t="s">
        <v>1</v>
      </c>
      <c r="G35" s="29" t="s">
        <v>1</v>
      </c>
      <c r="H35" s="28" t="s">
        <v>1</v>
      </c>
      <c r="I35" s="29" t="s">
        <v>1</v>
      </c>
      <c r="J35" s="28" t="s">
        <v>1</v>
      </c>
      <c r="K35" s="29" t="s">
        <v>1</v>
      </c>
    </row>
    <row r="36" spans="1:11" ht="13.5" customHeight="1" outlineLevel="1" x14ac:dyDescent="0.45">
      <c r="A36" s="17" t="s">
        <v>2049</v>
      </c>
      <c r="B36" s="17" t="s">
        <v>1</v>
      </c>
      <c r="C36" s="8" t="s">
        <v>1204</v>
      </c>
      <c r="D36" s="9" t="s">
        <v>3257</v>
      </c>
      <c r="E36" s="8" t="s">
        <v>3258</v>
      </c>
      <c r="F36" s="9" t="s">
        <v>3259</v>
      </c>
      <c r="G36" s="8" t="s">
        <v>2314</v>
      </c>
      <c r="H36" s="9" t="s">
        <v>2050</v>
      </c>
      <c r="I36" s="8" t="s">
        <v>3260</v>
      </c>
      <c r="J36" s="9" t="s">
        <v>3261</v>
      </c>
      <c r="K36" s="8" t="s">
        <v>2047</v>
      </c>
    </row>
    <row r="37" spans="1:11" ht="13.5" customHeight="1" outlineLevel="1" x14ac:dyDescent="0.45">
      <c r="A37" s="17" t="s">
        <v>2059</v>
      </c>
      <c r="B37" s="17" t="s">
        <v>1</v>
      </c>
      <c r="C37" s="8" t="s">
        <v>1118</v>
      </c>
      <c r="D37" s="9" t="s">
        <v>3262</v>
      </c>
      <c r="E37" s="8" t="s">
        <v>3263</v>
      </c>
      <c r="F37" s="9" t="s">
        <v>3264</v>
      </c>
      <c r="G37" s="8" t="s">
        <v>3265</v>
      </c>
      <c r="H37" s="9" t="s">
        <v>2060</v>
      </c>
      <c r="I37" s="8" t="s">
        <v>3266</v>
      </c>
      <c r="J37" s="9" t="s">
        <v>3267</v>
      </c>
      <c r="K37" s="8" t="s">
        <v>2518</v>
      </c>
    </row>
    <row r="38" spans="1:11" ht="13.5" customHeight="1" outlineLevel="1" x14ac:dyDescent="0.45">
      <c r="A38" s="17" t="s">
        <v>2069</v>
      </c>
      <c r="B38" s="17" t="s">
        <v>1</v>
      </c>
      <c r="C38" s="8" t="s">
        <v>3268</v>
      </c>
      <c r="D38" s="9" t="s">
        <v>3269</v>
      </c>
      <c r="E38" s="8" t="s">
        <v>3270</v>
      </c>
      <c r="F38" s="9" t="s">
        <v>3271</v>
      </c>
      <c r="G38" s="8" t="s">
        <v>3272</v>
      </c>
      <c r="H38" s="9" t="s">
        <v>2070</v>
      </c>
      <c r="I38" s="8" t="s">
        <v>3273</v>
      </c>
      <c r="J38" s="9" t="s">
        <v>3274</v>
      </c>
      <c r="K38" s="8" t="s">
        <v>2275</v>
      </c>
    </row>
    <row r="39" spans="1:11" ht="13.5" customHeight="1" outlineLevel="1" x14ac:dyDescent="0.45">
      <c r="A39" s="17" t="s">
        <v>2079</v>
      </c>
      <c r="B39" s="17" t="s">
        <v>1</v>
      </c>
      <c r="C39" s="8" t="s">
        <v>3275</v>
      </c>
      <c r="D39" s="9" t="s">
        <v>3276</v>
      </c>
      <c r="E39" s="8" t="s">
        <v>3277</v>
      </c>
      <c r="F39" s="9" t="s">
        <v>3278</v>
      </c>
      <c r="G39" s="8" t="s">
        <v>1196</v>
      </c>
      <c r="H39" s="9" t="s">
        <v>2080</v>
      </c>
      <c r="I39" s="8" t="s">
        <v>3279</v>
      </c>
      <c r="J39" s="9" t="s">
        <v>3280</v>
      </c>
      <c r="K39" s="8" t="s">
        <v>351</v>
      </c>
    </row>
    <row r="40" spans="1:11" ht="20" customHeight="1" x14ac:dyDescent="0.45">
      <c r="A40" s="27" t="s">
        <v>2089</v>
      </c>
      <c r="B40" s="27" t="s">
        <v>1</v>
      </c>
      <c r="C40" s="29" t="s">
        <v>1</v>
      </c>
      <c r="D40" s="28" t="s">
        <v>1</v>
      </c>
      <c r="E40" s="29" t="s">
        <v>1</v>
      </c>
      <c r="F40" s="28" t="s">
        <v>1</v>
      </c>
      <c r="G40" s="29" t="s">
        <v>1</v>
      </c>
      <c r="H40" s="28" t="s">
        <v>1</v>
      </c>
      <c r="I40" s="29" t="s">
        <v>1</v>
      </c>
      <c r="J40" s="28" t="s">
        <v>1</v>
      </c>
      <c r="K40" s="29" t="s">
        <v>1</v>
      </c>
    </row>
    <row r="41" spans="1:11" ht="13.5" customHeight="1" outlineLevel="1" x14ac:dyDescent="0.45">
      <c r="A41" s="17" t="s">
        <v>2090</v>
      </c>
      <c r="B41" s="17" t="s">
        <v>1</v>
      </c>
      <c r="C41" s="8" t="s">
        <v>3281</v>
      </c>
      <c r="D41" s="9" t="s">
        <v>3177</v>
      </c>
      <c r="E41" s="8" t="s">
        <v>3282</v>
      </c>
      <c r="F41" s="9" t="s">
        <v>3283</v>
      </c>
      <c r="G41" s="8" t="s">
        <v>3284</v>
      </c>
      <c r="H41" s="9" t="s">
        <v>2091</v>
      </c>
      <c r="I41" s="8" t="s">
        <v>3130</v>
      </c>
      <c r="J41" s="9" t="s">
        <v>3285</v>
      </c>
      <c r="K41" s="8" t="s">
        <v>1948</v>
      </c>
    </row>
    <row r="42" spans="1:11" ht="13.5" customHeight="1" outlineLevel="1" x14ac:dyDescent="0.45">
      <c r="A42" s="17" t="s">
        <v>2099</v>
      </c>
      <c r="B42" s="17" t="s">
        <v>1</v>
      </c>
      <c r="C42" s="8" t="s">
        <v>1061</v>
      </c>
      <c r="D42" s="9" t="s">
        <v>3128</v>
      </c>
      <c r="E42" s="8" t="s">
        <v>3286</v>
      </c>
      <c r="F42" s="9" t="s">
        <v>3287</v>
      </c>
      <c r="G42" s="8" t="s">
        <v>3288</v>
      </c>
      <c r="H42" s="9" t="s">
        <v>2100</v>
      </c>
      <c r="I42" s="8" t="s">
        <v>3289</v>
      </c>
      <c r="J42" s="9" t="s">
        <v>3290</v>
      </c>
      <c r="K42" s="8" t="s">
        <v>2210</v>
      </c>
    </row>
    <row r="43" spans="1:11" ht="13.5" customHeight="1" outlineLevel="1" x14ac:dyDescent="0.45">
      <c r="A43" s="17" t="s">
        <v>2110</v>
      </c>
      <c r="B43" s="17" t="s">
        <v>1</v>
      </c>
      <c r="C43" s="8" t="s">
        <v>1065</v>
      </c>
      <c r="D43" s="9" t="s">
        <v>3291</v>
      </c>
      <c r="E43" s="8" t="s">
        <v>3292</v>
      </c>
      <c r="F43" s="9" t="s">
        <v>3242</v>
      </c>
      <c r="G43" s="8" t="s">
        <v>3293</v>
      </c>
      <c r="H43" s="9" t="s">
        <v>2111</v>
      </c>
      <c r="I43" s="8" t="s">
        <v>3206</v>
      </c>
      <c r="J43" s="9" t="s">
        <v>3294</v>
      </c>
      <c r="K43" s="8" t="s">
        <v>1906</v>
      </c>
    </row>
    <row r="44" spans="1:11" ht="13.5" customHeight="1" outlineLevel="1" x14ac:dyDescent="0.45">
      <c r="A44" s="17" t="s">
        <v>2119</v>
      </c>
      <c r="B44" s="17" t="s">
        <v>1</v>
      </c>
      <c r="C44" s="8" t="s">
        <v>1054</v>
      </c>
      <c r="D44" s="9" t="s">
        <v>3295</v>
      </c>
      <c r="E44" s="8" t="s">
        <v>3296</v>
      </c>
      <c r="F44" s="9" t="s">
        <v>3297</v>
      </c>
      <c r="G44" s="8" t="s">
        <v>3298</v>
      </c>
      <c r="H44" s="9" t="s">
        <v>2120</v>
      </c>
      <c r="I44" s="8" t="s">
        <v>3299</v>
      </c>
      <c r="J44" s="9" t="s">
        <v>3300</v>
      </c>
      <c r="K44" s="8" t="s">
        <v>2210</v>
      </c>
    </row>
    <row r="45" spans="1:11" ht="13.5" customHeight="1" outlineLevel="1" x14ac:dyDescent="0.45">
      <c r="A45" s="17" t="s">
        <v>2128</v>
      </c>
      <c r="B45" s="17" t="s">
        <v>1</v>
      </c>
      <c r="C45" s="8" t="s">
        <v>3148</v>
      </c>
      <c r="D45" s="9" t="s">
        <v>3301</v>
      </c>
      <c r="E45" s="8" t="s">
        <v>3302</v>
      </c>
      <c r="F45" s="9" t="s">
        <v>3303</v>
      </c>
      <c r="G45" s="8" t="s">
        <v>3304</v>
      </c>
      <c r="H45" s="9" t="s">
        <v>2129</v>
      </c>
      <c r="I45" s="8" t="s">
        <v>3305</v>
      </c>
      <c r="J45" s="9" t="s">
        <v>3306</v>
      </c>
      <c r="K45" s="8" t="s">
        <v>353</v>
      </c>
    </row>
    <row r="46" spans="1:11" ht="13.5" customHeight="1" outlineLevel="1" x14ac:dyDescent="0.45">
      <c r="A46" s="17" t="s">
        <v>2139</v>
      </c>
      <c r="B46" s="17" t="s">
        <v>1</v>
      </c>
      <c r="C46" s="8" t="s">
        <v>3307</v>
      </c>
      <c r="D46" s="9" t="s">
        <v>3308</v>
      </c>
      <c r="E46" s="8" t="s">
        <v>3309</v>
      </c>
      <c r="F46" s="9" t="s">
        <v>3310</v>
      </c>
      <c r="G46" s="8" t="s">
        <v>1037</v>
      </c>
      <c r="H46" s="9" t="s">
        <v>2140</v>
      </c>
      <c r="I46" s="8" t="s">
        <v>3311</v>
      </c>
      <c r="J46" s="9" t="s">
        <v>3312</v>
      </c>
      <c r="K46" s="8" t="s">
        <v>2108</v>
      </c>
    </row>
    <row r="47" spans="1:11" ht="13.5" customHeight="1" outlineLevel="1" x14ac:dyDescent="0.45">
      <c r="A47" s="17" t="s">
        <v>2149</v>
      </c>
      <c r="B47" s="17" t="s">
        <v>1</v>
      </c>
      <c r="C47" s="8" t="s">
        <v>3313</v>
      </c>
      <c r="D47" s="9" t="s">
        <v>3314</v>
      </c>
      <c r="E47" s="8" t="s">
        <v>3315</v>
      </c>
      <c r="F47" s="9" t="s">
        <v>3316</v>
      </c>
      <c r="G47" s="8" t="s">
        <v>1779</v>
      </c>
      <c r="H47" s="9" t="s">
        <v>2150</v>
      </c>
      <c r="I47" s="8" t="s">
        <v>3317</v>
      </c>
      <c r="J47" s="9" t="s">
        <v>3318</v>
      </c>
      <c r="K47" s="8" t="s">
        <v>1969</v>
      </c>
    </row>
    <row r="48" spans="1:11" ht="13.5" customHeight="1" outlineLevel="1" x14ac:dyDescent="0.45">
      <c r="A48" s="17" t="s">
        <v>2158</v>
      </c>
      <c r="B48" s="17" t="s">
        <v>1</v>
      </c>
      <c r="C48" s="8" t="s">
        <v>3319</v>
      </c>
      <c r="D48" s="9" t="s">
        <v>3320</v>
      </c>
      <c r="E48" s="8" t="s">
        <v>3321</v>
      </c>
      <c r="F48" s="9" t="s">
        <v>3322</v>
      </c>
      <c r="G48" s="8" t="s">
        <v>3323</v>
      </c>
      <c r="H48" s="9" t="s">
        <v>2159</v>
      </c>
      <c r="I48" s="8" t="s">
        <v>3324</v>
      </c>
      <c r="J48" s="9" t="s">
        <v>3325</v>
      </c>
      <c r="K48" s="8" t="s">
        <v>310</v>
      </c>
    </row>
    <row r="49" spans="1:24" ht="13.5" customHeight="1" outlineLevel="1" x14ac:dyDescent="0.45">
      <c r="A49" s="17" t="s">
        <v>2169</v>
      </c>
      <c r="B49" s="17" t="s">
        <v>1</v>
      </c>
      <c r="C49" s="8" t="s">
        <v>3307</v>
      </c>
      <c r="D49" s="9" t="s">
        <v>3308</v>
      </c>
      <c r="E49" s="8" t="s">
        <v>3326</v>
      </c>
      <c r="F49" s="9" t="s">
        <v>3327</v>
      </c>
      <c r="G49" s="8" t="s">
        <v>3328</v>
      </c>
      <c r="H49" s="9" t="s">
        <v>2170</v>
      </c>
      <c r="I49" s="8" t="s">
        <v>3329</v>
      </c>
      <c r="J49" s="9" t="s">
        <v>3330</v>
      </c>
      <c r="K49" s="8" t="s">
        <v>1852</v>
      </c>
    </row>
    <row r="50" spans="1:24" ht="13.5" customHeight="1" outlineLevel="1" x14ac:dyDescent="0.45">
      <c r="A50" s="17" t="s">
        <v>2177</v>
      </c>
      <c r="B50" s="17" t="s">
        <v>1</v>
      </c>
      <c r="C50" s="8" t="s">
        <v>3331</v>
      </c>
      <c r="D50" s="9" t="s">
        <v>3332</v>
      </c>
      <c r="E50" s="8" t="s">
        <v>3333</v>
      </c>
      <c r="F50" s="9" t="s">
        <v>3334</v>
      </c>
      <c r="G50" s="8" t="s">
        <v>3335</v>
      </c>
      <c r="H50" s="9" t="s">
        <v>2178</v>
      </c>
      <c r="I50" s="8" t="s">
        <v>3336</v>
      </c>
      <c r="J50" s="9" t="s">
        <v>3337</v>
      </c>
      <c r="K50" s="8" t="s">
        <v>2265</v>
      </c>
    </row>
    <row r="51" spans="1:24" ht="20" customHeight="1" x14ac:dyDescent="0.45">
      <c r="A51" s="24" t="s">
        <v>4</v>
      </c>
      <c r="B51" s="24" t="s">
        <v>1</v>
      </c>
      <c r="C51" s="11" t="s">
        <v>2416</v>
      </c>
      <c r="D51" s="11" t="s">
        <v>3338</v>
      </c>
      <c r="E51" s="11" t="s">
        <v>3339</v>
      </c>
      <c r="F51" s="11" t="s">
        <v>3338</v>
      </c>
      <c r="G51" s="11" t="s">
        <v>3340</v>
      </c>
      <c r="H51" s="11" t="s">
        <v>2185</v>
      </c>
      <c r="I51" s="11" t="s">
        <v>3338</v>
      </c>
      <c r="J51" s="11" t="s">
        <v>3341</v>
      </c>
      <c r="K51" s="11" t="s">
        <v>1969</v>
      </c>
    </row>
    <row r="52" spans="1:24" ht="4.5" customHeight="1" x14ac:dyDescent="0.45">
      <c r="A52" s="25" t="s">
        <v>1</v>
      </c>
      <c r="B52" s="25" t="s">
        <v>1</v>
      </c>
      <c r="C52" s="5" t="s">
        <v>1</v>
      </c>
      <c r="D52" s="5" t="s">
        <v>1</v>
      </c>
      <c r="E52" s="5" t="s">
        <v>1</v>
      </c>
      <c r="F52" s="5" t="s">
        <v>1</v>
      </c>
      <c r="G52" s="5" t="s">
        <v>1</v>
      </c>
      <c r="H52" s="5" t="s">
        <v>1</v>
      </c>
      <c r="I52" s="5" t="s">
        <v>1</v>
      </c>
      <c r="J52" s="5" t="s">
        <v>1</v>
      </c>
      <c r="K52" s="5" t="s">
        <v>1</v>
      </c>
    </row>
    <row r="53" spans="1:24" ht="4.5" customHeight="1" x14ac:dyDescent="0.45">
      <c r="A53" s="20" t="s">
        <v>1</v>
      </c>
      <c r="B53" s="20" t="s">
        <v>1</v>
      </c>
      <c r="C53" s="20" t="s">
        <v>1</v>
      </c>
      <c r="D53" s="20" t="s">
        <v>1</v>
      </c>
      <c r="E53" s="20" t="s">
        <v>1</v>
      </c>
      <c r="F53" s="20" t="s">
        <v>1</v>
      </c>
      <c r="G53" s="20" t="s">
        <v>1</v>
      </c>
      <c r="H53" s="20" t="s">
        <v>1</v>
      </c>
      <c r="I53" s="20" t="s">
        <v>1</v>
      </c>
      <c r="J53" s="20" t="s">
        <v>1</v>
      </c>
      <c r="K53" s="20" t="s">
        <v>1</v>
      </c>
      <c r="L53" s="20"/>
      <c r="M53" s="20"/>
      <c r="N53" s="20"/>
      <c r="O53" s="20"/>
      <c r="P53" s="20"/>
      <c r="Q53" s="20"/>
      <c r="R53" s="20"/>
      <c r="S53" s="20"/>
      <c r="T53" s="20"/>
      <c r="U53" s="20"/>
      <c r="V53" s="20"/>
      <c r="W53" s="20"/>
      <c r="X53" s="20"/>
    </row>
    <row r="54" spans="1:24" ht="13.5" customHeight="1" x14ac:dyDescent="0.45">
      <c r="A54" s="19" t="s">
        <v>103</v>
      </c>
      <c r="B54" s="19" t="s">
        <v>1</v>
      </c>
      <c r="C54" s="19" t="s">
        <v>1</v>
      </c>
      <c r="D54" s="19" t="s">
        <v>1</v>
      </c>
      <c r="E54" s="19" t="s">
        <v>1</v>
      </c>
      <c r="F54" s="19" t="s">
        <v>1</v>
      </c>
      <c r="G54" s="19" t="s">
        <v>1</v>
      </c>
      <c r="H54" s="19" t="s">
        <v>1</v>
      </c>
      <c r="I54" s="19" t="s">
        <v>1</v>
      </c>
      <c r="J54" s="19" t="s">
        <v>1</v>
      </c>
      <c r="K54" s="19" t="s">
        <v>1</v>
      </c>
      <c r="L54" s="20"/>
      <c r="M54" s="20"/>
      <c r="N54" s="20"/>
      <c r="O54" s="20"/>
      <c r="P54" s="20"/>
      <c r="Q54" s="20"/>
      <c r="R54" s="20"/>
      <c r="S54" s="20"/>
      <c r="T54" s="20"/>
      <c r="U54" s="20"/>
      <c r="V54" s="20"/>
      <c r="W54" s="20"/>
      <c r="X54" s="20"/>
    </row>
    <row r="55" spans="1:24" ht="13.5" customHeight="1" x14ac:dyDescent="0.45">
      <c r="A55" s="19" t="s">
        <v>2195</v>
      </c>
      <c r="B55" s="19" t="s">
        <v>1</v>
      </c>
      <c r="C55" s="19" t="s">
        <v>1</v>
      </c>
      <c r="D55" s="19" t="s">
        <v>1</v>
      </c>
      <c r="E55" s="19" t="s">
        <v>1</v>
      </c>
      <c r="F55" s="19" t="s">
        <v>1</v>
      </c>
      <c r="G55" s="19" t="s">
        <v>1</v>
      </c>
      <c r="H55" s="19" t="s">
        <v>1</v>
      </c>
      <c r="I55" s="19" t="s">
        <v>1</v>
      </c>
      <c r="J55" s="19" t="s">
        <v>1</v>
      </c>
      <c r="K55" s="19" t="s">
        <v>1</v>
      </c>
      <c r="L55" s="20"/>
      <c r="M55" s="20"/>
      <c r="N55" s="20"/>
      <c r="O55" s="20"/>
      <c r="P55" s="20"/>
      <c r="Q55" s="20"/>
      <c r="R55" s="20"/>
      <c r="S55" s="20"/>
      <c r="T55" s="20"/>
      <c r="U55" s="20"/>
      <c r="V55" s="20"/>
      <c r="W55" s="20"/>
      <c r="X55" s="20"/>
    </row>
    <row r="56" spans="1:24" ht="13.5" customHeight="1" x14ac:dyDescent="0.45">
      <c r="A56" s="19" t="s">
        <v>2196</v>
      </c>
      <c r="B56" s="19" t="s">
        <v>1</v>
      </c>
      <c r="C56" s="19" t="s">
        <v>1</v>
      </c>
      <c r="D56" s="19" t="s">
        <v>1</v>
      </c>
      <c r="E56" s="19" t="s">
        <v>1</v>
      </c>
      <c r="F56" s="19" t="s">
        <v>1</v>
      </c>
      <c r="G56" s="19" t="s">
        <v>1</v>
      </c>
      <c r="H56" s="19" t="s">
        <v>1</v>
      </c>
      <c r="I56" s="19" t="s">
        <v>1</v>
      </c>
      <c r="J56" s="19" t="s">
        <v>1</v>
      </c>
      <c r="K56" s="19" t="s">
        <v>1</v>
      </c>
      <c r="L56" s="20"/>
      <c r="M56" s="20"/>
      <c r="N56" s="20"/>
      <c r="O56" s="20"/>
      <c r="P56" s="20"/>
      <c r="Q56" s="20"/>
      <c r="R56" s="20"/>
      <c r="S56" s="20"/>
      <c r="T56" s="20"/>
      <c r="U56" s="20"/>
      <c r="V56" s="20"/>
      <c r="W56" s="20"/>
      <c r="X56" s="20"/>
    </row>
    <row r="57" spans="1:24" ht="13.5" customHeight="1" x14ac:dyDescent="0.45">
      <c r="A57" s="19" t="s">
        <v>3342</v>
      </c>
      <c r="B57" s="19" t="s">
        <v>1</v>
      </c>
      <c r="C57" s="19" t="s">
        <v>1</v>
      </c>
      <c r="D57" s="19" t="s">
        <v>1</v>
      </c>
      <c r="E57" s="19" t="s">
        <v>1</v>
      </c>
      <c r="F57" s="19" t="s">
        <v>1</v>
      </c>
      <c r="G57" s="19" t="s">
        <v>1</v>
      </c>
      <c r="H57" s="19" t="s">
        <v>1</v>
      </c>
      <c r="I57" s="19" t="s">
        <v>1</v>
      </c>
      <c r="J57" s="19" t="s">
        <v>1</v>
      </c>
      <c r="K57" s="19" t="s">
        <v>1</v>
      </c>
      <c r="L57" s="20"/>
      <c r="M57" s="20"/>
      <c r="N57" s="20"/>
      <c r="O57" s="20"/>
      <c r="P57" s="20"/>
      <c r="Q57" s="20"/>
      <c r="R57" s="20"/>
      <c r="S57" s="20"/>
      <c r="T57" s="20"/>
      <c r="U57" s="20"/>
      <c r="V57" s="20"/>
      <c r="W57" s="20"/>
      <c r="X57" s="20"/>
    </row>
    <row r="58" spans="1:24" ht="13.5" customHeight="1" x14ac:dyDescent="0.45">
      <c r="A58" s="19" t="s">
        <v>2197</v>
      </c>
      <c r="B58" s="19" t="s">
        <v>1</v>
      </c>
      <c r="C58" s="19" t="s">
        <v>1</v>
      </c>
      <c r="D58" s="19" t="s">
        <v>1</v>
      </c>
      <c r="E58" s="19" t="s">
        <v>1</v>
      </c>
      <c r="F58" s="19" t="s">
        <v>1</v>
      </c>
      <c r="G58" s="19" t="s">
        <v>1</v>
      </c>
      <c r="H58" s="19" t="s">
        <v>1</v>
      </c>
      <c r="I58" s="19" t="s">
        <v>1</v>
      </c>
      <c r="J58" s="19" t="s">
        <v>1</v>
      </c>
      <c r="K58" s="19" t="s">
        <v>1</v>
      </c>
      <c r="L58" s="20"/>
      <c r="M58" s="20"/>
      <c r="N58" s="20"/>
      <c r="O58" s="20"/>
      <c r="P58" s="20"/>
      <c r="Q58" s="20"/>
      <c r="R58" s="20"/>
      <c r="S58" s="20"/>
      <c r="T58" s="20"/>
      <c r="U58" s="20"/>
      <c r="V58" s="20"/>
      <c r="W58" s="20"/>
      <c r="X58" s="20"/>
    </row>
    <row r="59" spans="1:24" ht="13.5" customHeight="1" x14ac:dyDescent="0.45">
      <c r="A59" s="19" t="s">
        <v>326</v>
      </c>
      <c r="B59" s="19" t="s">
        <v>1</v>
      </c>
      <c r="C59" s="19" t="s">
        <v>1</v>
      </c>
      <c r="D59" s="19" t="s">
        <v>1</v>
      </c>
      <c r="E59" s="19" t="s">
        <v>1</v>
      </c>
      <c r="F59" s="19" t="s">
        <v>1</v>
      </c>
      <c r="G59" s="19" t="s">
        <v>1</v>
      </c>
      <c r="H59" s="19" t="s">
        <v>1</v>
      </c>
      <c r="I59" s="19" t="s">
        <v>1</v>
      </c>
      <c r="J59" s="19" t="s">
        <v>1</v>
      </c>
      <c r="K59" s="19" t="s">
        <v>1</v>
      </c>
      <c r="L59" s="20"/>
      <c r="M59" s="20"/>
      <c r="N59" s="20"/>
      <c r="O59" s="20"/>
      <c r="P59" s="20"/>
      <c r="Q59" s="20"/>
      <c r="R59" s="20"/>
      <c r="S59" s="20"/>
      <c r="T59" s="20"/>
      <c r="U59" s="20"/>
      <c r="V59" s="20"/>
      <c r="W59" s="20"/>
      <c r="X59" s="20"/>
    </row>
    <row r="60" spans="1:24" ht="13.5" customHeight="1" x14ac:dyDescent="0.45">
      <c r="A60" s="19" t="s">
        <v>723</v>
      </c>
      <c r="B60" s="19" t="s">
        <v>1</v>
      </c>
      <c r="C60" s="19" t="s">
        <v>1</v>
      </c>
      <c r="D60" s="19" t="s">
        <v>1</v>
      </c>
      <c r="E60" s="19" t="s">
        <v>1</v>
      </c>
      <c r="F60" s="19" t="s">
        <v>1</v>
      </c>
      <c r="G60" s="19" t="s">
        <v>1</v>
      </c>
      <c r="H60" s="19" t="s">
        <v>1</v>
      </c>
      <c r="I60" s="19" t="s">
        <v>1</v>
      </c>
      <c r="J60" s="19" t="s">
        <v>1</v>
      </c>
      <c r="K60" s="19" t="s">
        <v>1</v>
      </c>
      <c r="L60" s="20"/>
      <c r="M60" s="20"/>
      <c r="N60" s="20"/>
      <c r="O60" s="20"/>
      <c r="P60" s="20"/>
      <c r="Q60" s="20"/>
      <c r="R60" s="20"/>
      <c r="S60" s="20"/>
      <c r="T60" s="20"/>
      <c r="U60" s="20"/>
      <c r="V60" s="20"/>
      <c r="W60" s="20"/>
      <c r="X60" s="20"/>
    </row>
  </sheetData>
  <mergeCells count="34">
    <mergeCell ref="A43:B43"/>
    <mergeCell ref="A44:B44"/>
    <mergeCell ref="A45:B45"/>
    <mergeCell ref="A5:K5"/>
    <mergeCell ref="A35:K35"/>
    <mergeCell ref="A40:K40"/>
    <mergeCell ref="A36:B36"/>
    <mergeCell ref="A37:B37"/>
    <mergeCell ref="A38:B38"/>
    <mergeCell ref="A39:B39"/>
    <mergeCell ref="A51:B51"/>
    <mergeCell ref="A52:B52"/>
    <mergeCell ref="A1:K1"/>
    <mergeCell ref="A2:B4"/>
    <mergeCell ref="C2:D3"/>
    <mergeCell ref="E2:G2"/>
    <mergeCell ref="H2:K2"/>
    <mergeCell ref="E3:F3"/>
    <mergeCell ref="H3:I3"/>
    <mergeCell ref="A46:B46"/>
    <mergeCell ref="A47:B47"/>
    <mergeCell ref="A48:B48"/>
    <mergeCell ref="A49:B49"/>
    <mergeCell ref="A50:B50"/>
    <mergeCell ref="A41:B41"/>
    <mergeCell ref="A42:B42"/>
    <mergeCell ref="A58:X58"/>
    <mergeCell ref="A59:X59"/>
    <mergeCell ref="A60:X60"/>
    <mergeCell ref="A53:X53"/>
    <mergeCell ref="A54:X54"/>
    <mergeCell ref="A55:X55"/>
    <mergeCell ref="A56:X56"/>
    <mergeCell ref="A57:X57"/>
  </mergeCells>
  <pageMargins left="0.7" right="0.7" top="0.75" bottom="0.75" header="0.3" footer="0.3"/>
  <pageSetup paperSize="9"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68"/>
  <sheetViews>
    <sheetView showGridLines="0" workbookViewId="0">
      <pane ySplit="4" topLeftCell="A38" activePane="bottomLeft" state="frozen"/>
      <selection pane="bottomLeft" sqref="A1:O1"/>
    </sheetView>
  </sheetViews>
  <sheetFormatPr baseColWidth="10" defaultRowHeight="14.25" outlineLevelRow="1" outlineLevelCol="1" x14ac:dyDescent="0.45"/>
  <cols>
    <col min="1" max="1" width="55.73046875" customWidth="1"/>
    <col min="2" max="2" width="14.73046875" customWidth="1"/>
    <col min="3" max="3" width="7.73046875" customWidth="1"/>
    <col min="4" max="4" width="14.73046875" customWidth="1"/>
    <col min="5" max="5" width="7.73046875" customWidth="1" outlineLevel="1"/>
    <col min="6" max="6" width="9.73046875" customWidth="1" outlineLevel="1"/>
    <col min="7" max="7" width="14.73046875" customWidth="1"/>
    <col min="8" max="8" width="7.73046875" customWidth="1" outlineLevel="1"/>
    <col min="9" max="10" width="9.73046875" customWidth="1" outlineLevel="1"/>
  </cols>
  <sheetData>
    <row r="1" spans="1:15" ht="20" customHeight="1" x14ac:dyDescent="0.45">
      <c r="A1" s="21" t="s">
        <v>3343</v>
      </c>
      <c r="B1" s="21" t="s">
        <v>1</v>
      </c>
      <c r="C1" s="21" t="s">
        <v>1</v>
      </c>
      <c r="D1" s="21" t="s">
        <v>1</v>
      </c>
      <c r="E1" s="21" t="s">
        <v>1</v>
      </c>
      <c r="F1" s="21" t="s">
        <v>1</v>
      </c>
      <c r="G1" s="21" t="s">
        <v>1</v>
      </c>
      <c r="H1" s="21" t="s">
        <v>1</v>
      </c>
      <c r="I1" s="21" t="s">
        <v>1</v>
      </c>
      <c r="J1" s="21" t="s">
        <v>1</v>
      </c>
      <c r="K1" s="20"/>
      <c r="L1" s="20"/>
      <c r="M1" s="20"/>
      <c r="N1" s="20"/>
      <c r="O1" s="20"/>
    </row>
    <row r="2" spans="1:15" ht="20" customHeight="1" x14ac:dyDescent="0.45">
      <c r="A2" s="26" t="s">
        <v>3581</v>
      </c>
      <c r="B2" s="22" t="s">
        <v>3106</v>
      </c>
      <c r="C2" s="22" t="s">
        <v>1</v>
      </c>
      <c r="D2" s="22" t="s">
        <v>3107</v>
      </c>
      <c r="E2" s="22" t="s">
        <v>1</v>
      </c>
      <c r="F2" s="22" t="s">
        <v>1</v>
      </c>
      <c r="G2" s="22" t="s">
        <v>110</v>
      </c>
      <c r="H2" s="22" t="s">
        <v>1</v>
      </c>
      <c r="I2" s="22" t="s">
        <v>1</v>
      </c>
      <c r="J2" s="22" t="s">
        <v>1</v>
      </c>
    </row>
    <row r="3" spans="1:15" ht="30" customHeight="1" x14ac:dyDescent="0.45">
      <c r="A3" s="26" t="s">
        <v>1</v>
      </c>
      <c r="B3" s="20" t="s">
        <v>1</v>
      </c>
      <c r="C3" s="20" t="s">
        <v>1</v>
      </c>
      <c r="D3" s="23" t="s">
        <v>2764</v>
      </c>
      <c r="E3" s="23" t="s">
        <v>1</v>
      </c>
      <c r="F3" s="2" t="s">
        <v>3108</v>
      </c>
      <c r="G3" s="23" t="s">
        <v>2764</v>
      </c>
      <c r="H3" s="23" t="s">
        <v>1</v>
      </c>
      <c r="I3" s="2" t="s">
        <v>3108</v>
      </c>
      <c r="J3" s="2" t="s">
        <v>3109</v>
      </c>
    </row>
    <row r="4" spans="1:15" ht="20" customHeight="1" x14ac:dyDescent="0.45">
      <c r="A4" s="26" t="s">
        <v>1</v>
      </c>
      <c r="B4" s="6" t="s">
        <v>3110</v>
      </c>
      <c r="C4" s="6" t="s">
        <v>112</v>
      </c>
      <c r="D4" s="6" t="s">
        <v>3111</v>
      </c>
      <c r="E4" s="6" t="s">
        <v>112</v>
      </c>
      <c r="F4" s="6" t="s">
        <v>1806</v>
      </c>
      <c r="G4" s="6" t="s">
        <v>1806</v>
      </c>
      <c r="H4" s="6" t="s">
        <v>112</v>
      </c>
      <c r="I4" s="6" t="s">
        <v>1806</v>
      </c>
      <c r="J4" s="6" t="s">
        <v>112</v>
      </c>
    </row>
    <row r="5" spans="1:15" ht="20" customHeight="1" x14ac:dyDescent="0.45">
      <c r="A5" s="18" t="s">
        <v>3344</v>
      </c>
      <c r="B5" s="20" t="s">
        <v>1</v>
      </c>
      <c r="C5" s="20" t="s">
        <v>1</v>
      </c>
      <c r="D5" s="20" t="s">
        <v>1</v>
      </c>
      <c r="E5" s="20" t="s">
        <v>1</v>
      </c>
      <c r="F5" s="20" t="s">
        <v>1</v>
      </c>
      <c r="G5" s="20" t="s">
        <v>1</v>
      </c>
      <c r="H5" s="20" t="s">
        <v>1</v>
      </c>
      <c r="I5" s="20" t="s">
        <v>1</v>
      </c>
      <c r="J5" s="20" t="s">
        <v>1</v>
      </c>
    </row>
    <row r="6" spans="1:15" ht="13.5" customHeight="1" outlineLevel="1" x14ac:dyDescent="0.45">
      <c r="A6" s="13" t="s">
        <v>3345</v>
      </c>
      <c r="B6" s="8" t="s">
        <v>761</v>
      </c>
      <c r="C6" s="9" t="s">
        <v>3139</v>
      </c>
      <c r="D6" s="8" t="s">
        <v>3346</v>
      </c>
      <c r="E6" s="9" t="s">
        <v>3347</v>
      </c>
      <c r="F6" s="8" t="s">
        <v>3348</v>
      </c>
      <c r="G6" s="9" t="s">
        <v>3349</v>
      </c>
      <c r="H6" s="8" t="s">
        <v>3165</v>
      </c>
      <c r="I6" s="9" t="s">
        <v>3350</v>
      </c>
      <c r="J6" s="8" t="s">
        <v>337</v>
      </c>
    </row>
    <row r="7" spans="1:15" ht="13.5" customHeight="1" outlineLevel="1" x14ac:dyDescent="0.45">
      <c r="A7" s="13" t="s">
        <v>3351</v>
      </c>
      <c r="B7" s="8" t="s">
        <v>758</v>
      </c>
      <c r="C7" s="9" t="s">
        <v>3352</v>
      </c>
      <c r="D7" s="8" t="s">
        <v>3353</v>
      </c>
      <c r="E7" s="9" t="s">
        <v>3163</v>
      </c>
      <c r="F7" s="8" t="s">
        <v>3354</v>
      </c>
      <c r="G7" s="9" t="s">
        <v>3355</v>
      </c>
      <c r="H7" s="8" t="s">
        <v>3177</v>
      </c>
      <c r="I7" s="9" t="s">
        <v>3356</v>
      </c>
      <c r="J7" s="8" t="s">
        <v>2216</v>
      </c>
    </row>
    <row r="8" spans="1:15" ht="13.5" customHeight="1" outlineLevel="1" x14ac:dyDescent="0.45">
      <c r="A8" s="13" t="s">
        <v>3357</v>
      </c>
      <c r="B8" s="8" t="s">
        <v>1079</v>
      </c>
      <c r="C8" s="9" t="s">
        <v>3358</v>
      </c>
      <c r="D8" s="8" t="s">
        <v>3359</v>
      </c>
      <c r="E8" s="9" t="s">
        <v>3225</v>
      </c>
      <c r="F8" s="8" t="s">
        <v>3360</v>
      </c>
      <c r="G8" s="9" t="s">
        <v>3361</v>
      </c>
      <c r="H8" s="8" t="s">
        <v>3170</v>
      </c>
      <c r="I8" s="9" t="s">
        <v>3362</v>
      </c>
      <c r="J8" s="8" t="s">
        <v>2182</v>
      </c>
    </row>
    <row r="9" spans="1:15" ht="13.5" customHeight="1" outlineLevel="1" x14ac:dyDescent="0.45">
      <c r="A9" s="13" t="s">
        <v>3363</v>
      </c>
      <c r="B9" s="8" t="s">
        <v>759</v>
      </c>
      <c r="C9" s="9" t="s">
        <v>3236</v>
      </c>
      <c r="D9" s="8" t="s">
        <v>3364</v>
      </c>
      <c r="E9" s="9" t="s">
        <v>3305</v>
      </c>
      <c r="F9" s="8" t="s">
        <v>3365</v>
      </c>
      <c r="G9" s="9" t="s">
        <v>3366</v>
      </c>
      <c r="H9" s="8" t="s">
        <v>3358</v>
      </c>
      <c r="I9" s="9" t="s">
        <v>3367</v>
      </c>
      <c r="J9" s="8" t="s">
        <v>671</v>
      </c>
    </row>
    <row r="10" spans="1:15" ht="13.5" customHeight="1" outlineLevel="1" x14ac:dyDescent="0.45">
      <c r="A10" s="13" t="s">
        <v>3368</v>
      </c>
      <c r="B10" s="8" t="s">
        <v>2267</v>
      </c>
      <c r="C10" s="9" t="s">
        <v>3347</v>
      </c>
      <c r="D10" s="8" t="s">
        <v>3369</v>
      </c>
      <c r="E10" s="9" t="s">
        <v>3316</v>
      </c>
      <c r="F10" s="8" t="s">
        <v>3370</v>
      </c>
      <c r="G10" s="9" t="s">
        <v>3371</v>
      </c>
      <c r="H10" s="8" t="s">
        <v>3372</v>
      </c>
      <c r="I10" s="9" t="s">
        <v>3373</v>
      </c>
      <c r="J10" s="8" t="s">
        <v>1969</v>
      </c>
    </row>
    <row r="11" spans="1:15" ht="13.5" customHeight="1" outlineLevel="1" x14ac:dyDescent="0.45">
      <c r="A11" s="13" t="s">
        <v>3374</v>
      </c>
      <c r="B11" s="8" t="s">
        <v>1071</v>
      </c>
      <c r="C11" s="9" t="s">
        <v>3375</v>
      </c>
      <c r="D11" s="8" t="s">
        <v>3376</v>
      </c>
      <c r="E11" s="9" t="s">
        <v>3377</v>
      </c>
      <c r="F11" s="8" t="s">
        <v>3378</v>
      </c>
      <c r="G11" s="9" t="s">
        <v>3379</v>
      </c>
      <c r="H11" s="8" t="s">
        <v>3380</v>
      </c>
      <c r="I11" s="9" t="s">
        <v>3381</v>
      </c>
      <c r="J11" s="8" t="s">
        <v>1969</v>
      </c>
    </row>
    <row r="12" spans="1:15" ht="13.5" customHeight="1" outlineLevel="1" x14ac:dyDescent="0.45">
      <c r="A12" s="13" t="s">
        <v>3382</v>
      </c>
      <c r="B12" s="8" t="s">
        <v>2267</v>
      </c>
      <c r="C12" s="9" t="s">
        <v>3347</v>
      </c>
      <c r="D12" s="8" t="s">
        <v>3383</v>
      </c>
      <c r="E12" s="9" t="s">
        <v>3190</v>
      </c>
      <c r="F12" s="8" t="s">
        <v>3384</v>
      </c>
      <c r="G12" s="9" t="s">
        <v>802</v>
      </c>
      <c r="H12" s="8" t="s">
        <v>1</v>
      </c>
      <c r="I12" s="9" t="s">
        <v>802</v>
      </c>
      <c r="J12" s="8" t="s">
        <v>802</v>
      </c>
    </row>
    <row r="13" spans="1:15" ht="13.5" customHeight="1" outlineLevel="1" x14ac:dyDescent="0.45">
      <c r="A13" s="13" t="s">
        <v>3385</v>
      </c>
      <c r="B13" s="8" t="s">
        <v>1062</v>
      </c>
      <c r="C13" s="9" t="s">
        <v>3386</v>
      </c>
      <c r="D13" s="8" t="s">
        <v>3387</v>
      </c>
      <c r="E13" s="9" t="s">
        <v>3279</v>
      </c>
      <c r="F13" s="8" t="s">
        <v>3388</v>
      </c>
      <c r="G13" s="9" t="s">
        <v>3389</v>
      </c>
      <c r="H13" s="8" t="s">
        <v>3252</v>
      </c>
      <c r="I13" s="9" t="s">
        <v>3390</v>
      </c>
      <c r="J13" s="8" t="s">
        <v>2219</v>
      </c>
    </row>
    <row r="14" spans="1:15" ht="13.5" customHeight="1" outlineLevel="1" x14ac:dyDescent="0.45">
      <c r="A14" s="13" t="s">
        <v>3391</v>
      </c>
      <c r="B14" s="8" t="s">
        <v>820</v>
      </c>
      <c r="C14" s="9" t="s">
        <v>3392</v>
      </c>
      <c r="D14" s="8" t="s">
        <v>269</v>
      </c>
      <c r="E14" s="9" t="s">
        <v>3393</v>
      </c>
      <c r="F14" s="8" t="s">
        <v>1284</v>
      </c>
      <c r="G14" s="9" t="s">
        <v>3394</v>
      </c>
      <c r="H14" s="8" t="s">
        <v>3320</v>
      </c>
      <c r="I14" s="9" t="s">
        <v>3395</v>
      </c>
      <c r="J14" s="8" t="s">
        <v>1997</v>
      </c>
    </row>
    <row r="15" spans="1:15" ht="13.5" customHeight="1" outlineLevel="1" x14ac:dyDescent="0.45">
      <c r="A15" s="13" t="s">
        <v>2177</v>
      </c>
      <c r="B15" s="8" t="s">
        <v>3396</v>
      </c>
      <c r="C15" s="9" t="s">
        <v>3397</v>
      </c>
      <c r="D15" s="8" t="s">
        <v>3398</v>
      </c>
      <c r="E15" s="9" t="s">
        <v>3399</v>
      </c>
      <c r="F15" s="8" t="s">
        <v>1205</v>
      </c>
      <c r="G15" s="9" t="s">
        <v>802</v>
      </c>
      <c r="H15" s="8" t="s">
        <v>1</v>
      </c>
      <c r="I15" s="9" t="s">
        <v>802</v>
      </c>
      <c r="J15" s="8" t="s">
        <v>802</v>
      </c>
    </row>
    <row r="16" spans="1:15" ht="20" customHeight="1" x14ac:dyDescent="0.45">
      <c r="A16" s="18" t="s">
        <v>3400</v>
      </c>
      <c r="B16" s="29" t="s">
        <v>1</v>
      </c>
      <c r="C16" s="28" t="s">
        <v>1</v>
      </c>
      <c r="D16" s="29" t="s">
        <v>1</v>
      </c>
      <c r="E16" s="28" t="s">
        <v>1</v>
      </c>
      <c r="F16" s="29" t="s">
        <v>1</v>
      </c>
      <c r="G16" s="28" t="s">
        <v>1</v>
      </c>
      <c r="H16" s="29" t="s">
        <v>1</v>
      </c>
      <c r="I16" s="28" t="s">
        <v>1</v>
      </c>
      <c r="J16" s="29" t="s">
        <v>1</v>
      </c>
    </row>
    <row r="17" spans="1:10" ht="13.5" customHeight="1" outlineLevel="1" x14ac:dyDescent="0.45">
      <c r="A17" s="13" t="s">
        <v>3345</v>
      </c>
      <c r="B17" s="8" t="s">
        <v>1863</v>
      </c>
      <c r="C17" s="9" t="s">
        <v>3134</v>
      </c>
      <c r="D17" s="8" t="s">
        <v>3401</v>
      </c>
      <c r="E17" s="9" t="s">
        <v>3131</v>
      </c>
      <c r="F17" s="8" t="s">
        <v>1180</v>
      </c>
      <c r="G17" s="9" t="s">
        <v>3402</v>
      </c>
      <c r="H17" s="8" t="s">
        <v>3115</v>
      </c>
      <c r="I17" s="9" t="s">
        <v>3403</v>
      </c>
      <c r="J17" s="8" t="s">
        <v>383</v>
      </c>
    </row>
    <row r="18" spans="1:10" ht="13.5" customHeight="1" outlineLevel="1" x14ac:dyDescent="0.45">
      <c r="A18" s="13" t="s">
        <v>3351</v>
      </c>
      <c r="B18" s="8" t="s">
        <v>1863</v>
      </c>
      <c r="C18" s="9" t="s">
        <v>3134</v>
      </c>
      <c r="D18" s="8" t="s">
        <v>3404</v>
      </c>
      <c r="E18" s="9" t="s">
        <v>3308</v>
      </c>
      <c r="F18" s="8" t="s">
        <v>3405</v>
      </c>
      <c r="G18" s="9" t="s">
        <v>3406</v>
      </c>
      <c r="H18" s="8" t="s">
        <v>3117</v>
      </c>
      <c r="I18" s="9" t="s">
        <v>3407</v>
      </c>
      <c r="J18" s="8" t="s">
        <v>337</v>
      </c>
    </row>
    <row r="19" spans="1:10" ht="13.5" customHeight="1" outlineLevel="1" x14ac:dyDescent="0.45">
      <c r="A19" s="13" t="s">
        <v>3357</v>
      </c>
      <c r="B19" s="8" t="s">
        <v>761</v>
      </c>
      <c r="C19" s="9" t="s">
        <v>3161</v>
      </c>
      <c r="D19" s="8" t="s">
        <v>3408</v>
      </c>
      <c r="E19" s="9" t="s">
        <v>3134</v>
      </c>
      <c r="F19" s="8" t="s">
        <v>3409</v>
      </c>
      <c r="G19" s="9" t="s">
        <v>3410</v>
      </c>
      <c r="H19" s="8" t="s">
        <v>3115</v>
      </c>
      <c r="I19" s="9" t="s">
        <v>3411</v>
      </c>
      <c r="J19" s="8" t="s">
        <v>383</v>
      </c>
    </row>
    <row r="20" spans="1:10" ht="13.5" customHeight="1" outlineLevel="1" x14ac:dyDescent="0.45">
      <c r="A20" s="13" t="s">
        <v>3363</v>
      </c>
      <c r="B20" s="8" t="s">
        <v>758</v>
      </c>
      <c r="C20" s="9" t="s">
        <v>3412</v>
      </c>
      <c r="D20" s="8" t="s">
        <v>3413</v>
      </c>
      <c r="E20" s="9" t="s">
        <v>3289</v>
      </c>
      <c r="F20" s="8" t="s">
        <v>3414</v>
      </c>
      <c r="G20" s="9" t="s">
        <v>3415</v>
      </c>
      <c r="H20" s="8" t="s">
        <v>3177</v>
      </c>
      <c r="I20" s="9" t="s">
        <v>3416</v>
      </c>
      <c r="J20" s="8" t="s">
        <v>2275</v>
      </c>
    </row>
    <row r="21" spans="1:10" ht="13.5" customHeight="1" outlineLevel="1" x14ac:dyDescent="0.45">
      <c r="A21" s="13" t="s">
        <v>3368</v>
      </c>
      <c r="B21" s="8" t="s">
        <v>753</v>
      </c>
      <c r="C21" s="9" t="s">
        <v>3417</v>
      </c>
      <c r="D21" s="8" t="s">
        <v>3418</v>
      </c>
      <c r="E21" s="9" t="s">
        <v>3242</v>
      </c>
      <c r="F21" s="8" t="s">
        <v>1176</v>
      </c>
      <c r="G21" s="9" t="s">
        <v>3419</v>
      </c>
      <c r="H21" s="8" t="s">
        <v>3170</v>
      </c>
      <c r="I21" s="9" t="s">
        <v>3420</v>
      </c>
      <c r="J21" s="8" t="s">
        <v>389</v>
      </c>
    </row>
    <row r="22" spans="1:10" ht="13.5" customHeight="1" outlineLevel="1" x14ac:dyDescent="0.45">
      <c r="A22" s="13" t="s">
        <v>3374</v>
      </c>
      <c r="B22" s="8" t="s">
        <v>787</v>
      </c>
      <c r="C22" s="9" t="s">
        <v>3421</v>
      </c>
      <c r="D22" s="8" t="s">
        <v>3422</v>
      </c>
      <c r="E22" s="9" t="s">
        <v>3423</v>
      </c>
      <c r="F22" s="8" t="s">
        <v>3424</v>
      </c>
      <c r="G22" s="9" t="s">
        <v>3425</v>
      </c>
      <c r="H22" s="8" t="s">
        <v>3329</v>
      </c>
      <c r="I22" s="9" t="s">
        <v>3426</v>
      </c>
      <c r="J22" s="8" t="s">
        <v>430</v>
      </c>
    </row>
    <row r="23" spans="1:10" ht="13.5" customHeight="1" outlineLevel="1" x14ac:dyDescent="0.45">
      <c r="A23" s="13" t="s">
        <v>3382</v>
      </c>
      <c r="B23" s="8" t="s">
        <v>802</v>
      </c>
      <c r="C23" s="9" t="s">
        <v>1</v>
      </c>
      <c r="D23" s="8" t="s">
        <v>802</v>
      </c>
      <c r="E23" s="9" t="s">
        <v>1</v>
      </c>
      <c r="F23" s="8" t="s">
        <v>802</v>
      </c>
      <c r="G23" s="9" t="s">
        <v>802</v>
      </c>
      <c r="H23" s="8" t="s">
        <v>1</v>
      </c>
      <c r="I23" s="9" t="s">
        <v>802</v>
      </c>
      <c r="J23" s="8" t="s">
        <v>802</v>
      </c>
    </row>
    <row r="24" spans="1:10" ht="13.5" customHeight="1" outlineLevel="1" x14ac:dyDescent="0.45">
      <c r="A24" s="13" t="s">
        <v>3385</v>
      </c>
      <c r="B24" s="8" t="s">
        <v>2787</v>
      </c>
      <c r="C24" s="9" t="s">
        <v>3427</v>
      </c>
      <c r="D24" s="8" t="s">
        <v>3428</v>
      </c>
      <c r="E24" s="9" t="s">
        <v>3429</v>
      </c>
      <c r="F24" s="8" t="s">
        <v>3430</v>
      </c>
      <c r="G24" s="9" t="s">
        <v>3431</v>
      </c>
      <c r="H24" s="8" t="s">
        <v>3432</v>
      </c>
      <c r="I24" s="9" t="s">
        <v>3433</v>
      </c>
      <c r="J24" s="8" t="s">
        <v>2874</v>
      </c>
    </row>
    <row r="25" spans="1:10" ht="13.5" customHeight="1" outlineLevel="1" x14ac:dyDescent="0.45">
      <c r="A25" s="13" t="s">
        <v>3391</v>
      </c>
      <c r="B25" s="8" t="s">
        <v>802</v>
      </c>
      <c r="C25" s="9" t="s">
        <v>1</v>
      </c>
      <c r="D25" s="8" t="s">
        <v>802</v>
      </c>
      <c r="E25" s="9" t="s">
        <v>1</v>
      </c>
      <c r="F25" s="8" t="s">
        <v>802</v>
      </c>
      <c r="G25" s="9" t="s">
        <v>802</v>
      </c>
      <c r="H25" s="8" t="s">
        <v>1</v>
      </c>
      <c r="I25" s="9" t="s">
        <v>802</v>
      </c>
      <c r="J25" s="8" t="s">
        <v>802</v>
      </c>
    </row>
    <row r="26" spans="1:10" ht="13.5" customHeight="1" outlineLevel="1" x14ac:dyDescent="0.45">
      <c r="A26" s="13" t="s">
        <v>2177</v>
      </c>
      <c r="B26" s="8" t="s">
        <v>1071</v>
      </c>
      <c r="C26" s="9" t="s">
        <v>3434</v>
      </c>
      <c r="D26" s="8" t="s">
        <v>3435</v>
      </c>
      <c r="E26" s="9" t="s">
        <v>3436</v>
      </c>
      <c r="F26" s="8" t="s">
        <v>485</v>
      </c>
      <c r="G26" s="9" t="s">
        <v>3437</v>
      </c>
      <c r="H26" s="8" t="s">
        <v>3438</v>
      </c>
      <c r="I26" s="9" t="s">
        <v>3439</v>
      </c>
      <c r="J26" s="8" t="s">
        <v>165</v>
      </c>
    </row>
    <row r="27" spans="1:10" ht="20" customHeight="1" x14ac:dyDescent="0.45">
      <c r="A27" s="18" t="s">
        <v>3440</v>
      </c>
      <c r="B27" s="29" t="s">
        <v>1</v>
      </c>
      <c r="C27" s="28" t="s">
        <v>1</v>
      </c>
      <c r="D27" s="29" t="s">
        <v>1</v>
      </c>
      <c r="E27" s="28" t="s">
        <v>1</v>
      </c>
      <c r="F27" s="29" t="s">
        <v>1</v>
      </c>
      <c r="G27" s="28" t="s">
        <v>1</v>
      </c>
      <c r="H27" s="29" t="s">
        <v>1</v>
      </c>
      <c r="I27" s="28" t="s">
        <v>1</v>
      </c>
      <c r="J27" s="29" t="s">
        <v>1</v>
      </c>
    </row>
    <row r="28" spans="1:10" ht="13.5" customHeight="1" outlineLevel="1" x14ac:dyDescent="0.45">
      <c r="A28" s="13" t="s">
        <v>3345</v>
      </c>
      <c r="B28" s="8" t="s">
        <v>1075</v>
      </c>
      <c r="C28" s="9" t="s">
        <v>3441</v>
      </c>
      <c r="D28" s="8" t="s">
        <v>3442</v>
      </c>
      <c r="E28" s="9" t="s">
        <v>3238</v>
      </c>
      <c r="F28" s="8" t="s">
        <v>3443</v>
      </c>
      <c r="G28" s="9" t="s">
        <v>3444</v>
      </c>
      <c r="H28" s="8" t="s">
        <v>3163</v>
      </c>
      <c r="I28" s="9" t="s">
        <v>3445</v>
      </c>
      <c r="J28" s="8" t="s">
        <v>2280</v>
      </c>
    </row>
    <row r="29" spans="1:10" ht="13.5" customHeight="1" outlineLevel="1" x14ac:dyDescent="0.45">
      <c r="A29" s="13" t="s">
        <v>3351</v>
      </c>
      <c r="B29" s="8" t="s">
        <v>762</v>
      </c>
      <c r="C29" s="9" t="s">
        <v>3412</v>
      </c>
      <c r="D29" s="8" t="s">
        <v>3446</v>
      </c>
      <c r="E29" s="9" t="s">
        <v>3447</v>
      </c>
      <c r="F29" s="8" t="s">
        <v>3448</v>
      </c>
      <c r="G29" s="9" t="s">
        <v>3449</v>
      </c>
      <c r="H29" s="8" t="s">
        <v>3157</v>
      </c>
      <c r="I29" s="9" t="s">
        <v>3450</v>
      </c>
      <c r="J29" s="8" t="s">
        <v>339</v>
      </c>
    </row>
    <row r="30" spans="1:10" ht="13.5" customHeight="1" outlineLevel="1" x14ac:dyDescent="0.45">
      <c r="A30" s="13" t="s">
        <v>3357</v>
      </c>
      <c r="B30" s="8" t="s">
        <v>816</v>
      </c>
      <c r="C30" s="9" t="s">
        <v>3372</v>
      </c>
      <c r="D30" s="8" t="s">
        <v>3451</v>
      </c>
      <c r="E30" s="9" t="s">
        <v>3176</v>
      </c>
      <c r="F30" s="8" t="s">
        <v>3452</v>
      </c>
      <c r="G30" s="9" t="s">
        <v>3453</v>
      </c>
      <c r="H30" s="8" t="s">
        <v>3182</v>
      </c>
      <c r="I30" s="9" t="s">
        <v>3454</v>
      </c>
      <c r="J30" s="8" t="s">
        <v>1812</v>
      </c>
    </row>
    <row r="31" spans="1:10" ht="13.5" customHeight="1" outlineLevel="1" x14ac:dyDescent="0.45">
      <c r="A31" s="13" t="s">
        <v>3363</v>
      </c>
      <c r="B31" s="8" t="s">
        <v>3455</v>
      </c>
      <c r="C31" s="9" t="s">
        <v>3421</v>
      </c>
      <c r="D31" s="8" t="s">
        <v>3456</v>
      </c>
      <c r="E31" s="9" t="s">
        <v>3457</v>
      </c>
      <c r="F31" s="8" t="s">
        <v>3458</v>
      </c>
      <c r="G31" s="9" t="s">
        <v>3459</v>
      </c>
      <c r="H31" s="8" t="s">
        <v>3264</v>
      </c>
      <c r="I31" s="9" t="s">
        <v>3460</v>
      </c>
      <c r="J31" s="8" t="s">
        <v>1931</v>
      </c>
    </row>
    <row r="32" spans="1:10" ht="13.5" customHeight="1" outlineLevel="1" x14ac:dyDescent="0.45">
      <c r="A32" s="13" t="s">
        <v>3368</v>
      </c>
      <c r="B32" s="8" t="s">
        <v>3281</v>
      </c>
      <c r="C32" s="9" t="s">
        <v>3461</v>
      </c>
      <c r="D32" s="8" t="s">
        <v>3462</v>
      </c>
      <c r="E32" s="9" t="s">
        <v>3463</v>
      </c>
      <c r="F32" s="8" t="s">
        <v>3464</v>
      </c>
      <c r="G32" s="9" t="s">
        <v>3465</v>
      </c>
      <c r="H32" s="8" t="s">
        <v>3466</v>
      </c>
      <c r="I32" s="9" t="s">
        <v>3467</v>
      </c>
      <c r="J32" s="8" t="s">
        <v>1896</v>
      </c>
    </row>
    <row r="33" spans="1:10" ht="13.5" customHeight="1" outlineLevel="1" x14ac:dyDescent="0.45">
      <c r="A33" s="13" t="s">
        <v>3374</v>
      </c>
      <c r="B33" s="8" t="s">
        <v>3468</v>
      </c>
      <c r="C33" s="9" t="s">
        <v>3324</v>
      </c>
      <c r="D33" s="8" t="s">
        <v>3469</v>
      </c>
      <c r="E33" s="9" t="s">
        <v>3470</v>
      </c>
      <c r="F33" s="8" t="s">
        <v>3384</v>
      </c>
      <c r="G33" s="9" t="s">
        <v>3471</v>
      </c>
      <c r="H33" s="8" t="s">
        <v>3392</v>
      </c>
      <c r="I33" s="9" t="s">
        <v>3472</v>
      </c>
      <c r="J33" s="8" t="s">
        <v>2076</v>
      </c>
    </row>
    <row r="34" spans="1:10" ht="13.5" customHeight="1" outlineLevel="1" x14ac:dyDescent="0.45">
      <c r="A34" s="13" t="s">
        <v>3382</v>
      </c>
      <c r="B34" s="8" t="s">
        <v>2779</v>
      </c>
      <c r="C34" s="9" t="s">
        <v>3473</v>
      </c>
      <c r="D34" s="8" t="s">
        <v>3474</v>
      </c>
      <c r="E34" s="9" t="s">
        <v>3297</v>
      </c>
      <c r="F34" s="8" t="s">
        <v>794</v>
      </c>
      <c r="G34" s="9" t="s">
        <v>3475</v>
      </c>
      <c r="H34" s="8" t="s">
        <v>3476</v>
      </c>
      <c r="I34" s="9" t="s">
        <v>3477</v>
      </c>
      <c r="J34" s="8" t="s">
        <v>2695</v>
      </c>
    </row>
    <row r="35" spans="1:10" ht="13.5" customHeight="1" outlineLevel="1" x14ac:dyDescent="0.45">
      <c r="A35" s="13" t="s">
        <v>3385</v>
      </c>
      <c r="B35" s="8" t="s">
        <v>739</v>
      </c>
      <c r="C35" s="9" t="s">
        <v>3478</v>
      </c>
      <c r="D35" s="8" t="s">
        <v>3479</v>
      </c>
      <c r="E35" s="9" t="s">
        <v>3480</v>
      </c>
      <c r="F35" s="8" t="s">
        <v>793</v>
      </c>
      <c r="G35" s="9" t="s">
        <v>3481</v>
      </c>
      <c r="H35" s="8" t="s">
        <v>3482</v>
      </c>
      <c r="I35" s="9" t="s">
        <v>3483</v>
      </c>
      <c r="J35" s="8" t="s">
        <v>2518</v>
      </c>
    </row>
    <row r="36" spans="1:10" ht="13.5" customHeight="1" outlineLevel="1" x14ac:dyDescent="0.45">
      <c r="A36" s="13" t="s">
        <v>3391</v>
      </c>
      <c r="B36" s="8" t="s">
        <v>810</v>
      </c>
      <c r="C36" s="9" t="s">
        <v>3223</v>
      </c>
      <c r="D36" s="8" t="s">
        <v>3484</v>
      </c>
      <c r="E36" s="9" t="s">
        <v>3485</v>
      </c>
      <c r="F36" s="8" t="s">
        <v>3486</v>
      </c>
      <c r="G36" s="9" t="s">
        <v>3487</v>
      </c>
      <c r="H36" s="8" t="s">
        <v>3303</v>
      </c>
      <c r="I36" s="9" t="s">
        <v>3488</v>
      </c>
      <c r="J36" s="8" t="s">
        <v>1812</v>
      </c>
    </row>
    <row r="37" spans="1:10" ht="13.5" customHeight="1" outlineLevel="1" x14ac:dyDescent="0.45">
      <c r="A37" s="13" t="s">
        <v>2177</v>
      </c>
      <c r="B37" s="8" t="s">
        <v>739</v>
      </c>
      <c r="C37" s="9" t="s">
        <v>3478</v>
      </c>
      <c r="D37" s="8" t="s">
        <v>3489</v>
      </c>
      <c r="E37" s="9" t="s">
        <v>3327</v>
      </c>
      <c r="F37" s="8" t="s">
        <v>3490</v>
      </c>
      <c r="G37" s="9" t="s">
        <v>3491</v>
      </c>
      <c r="H37" s="8" t="s">
        <v>3492</v>
      </c>
      <c r="I37" s="9" t="s">
        <v>3493</v>
      </c>
      <c r="J37" s="8" t="s">
        <v>468</v>
      </c>
    </row>
    <row r="38" spans="1:10" ht="20" customHeight="1" x14ac:dyDescent="0.45">
      <c r="A38" s="18" t="s">
        <v>3494</v>
      </c>
      <c r="B38" s="29" t="s">
        <v>1</v>
      </c>
      <c r="C38" s="28" t="s">
        <v>1</v>
      </c>
      <c r="D38" s="29" t="s">
        <v>1</v>
      </c>
      <c r="E38" s="28" t="s">
        <v>1</v>
      </c>
      <c r="F38" s="29" t="s">
        <v>1</v>
      </c>
      <c r="G38" s="28" t="s">
        <v>1</v>
      </c>
      <c r="H38" s="29" t="s">
        <v>1</v>
      </c>
      <c r="I38" s="28" t="s">
        <v>1</v>
      </c>
      <c r="J38" s="29" t="s">
        <v>1</v>
      </c>
    </row>
    <row r="39" spans="1:10" ht="13.5" customHeight="1" outlineLevel="1" x14ac:dyDescent="0.45">
      <c r="A39" s="13" t="s">
        <v>3345</v>
      </c>
      <c r="B39" s="8" t="s">
        <v>802</v>
      </c>
      <c r="C39" s="9" t="s">
        <v>1</v>
      </c>
      <c r="D39" s="8" t="s">
        <v>802</v>
      </c>
      <c r="E39" s="9" t="s">
        <v>1</v>
      </c>
      <c r="F39" s="8" t="s">
        <v>802</v>
      </c>
      <c r="G39" s="9" t="s">
        <v>802</v>
      </c>
      <c r="H39" s="8" t="s">
        <v>1</v>
      </c>
      <c r="I39" s="9" t="s">
        <v>802</v>
      </c>
      <c r="J39" s="8" t="s">
        <v>802</v>
      </c>
    </row>
    <row r="40" spans="1:10" ht="13.5" customHeight="1" outlineLevel="1" x14ac:dyDescent="0.45">
      <c r="A40" s="13" t="s">
        <v>3351</v>
      </c>
      <c r="B40" s="8" t="s">
        <v>757</v>
      </c>
      <c r="C40" s="9" t="s">
        <v>3495</v>
      </c>
      <c r="D40" s="8" t="s">
        <v>3496</v>
      </c>
      <c r="E40" s="9" t="s">
        <v>3176</v>
      </c>
      <c r="F40" s="8" t="s">
        <v>3307</v>
      </c>
      <c r="G40" s="9" t="s">
        <v>3497</v>
      </c>
      <c r="H40" s="8" t="s">
        <v>3157</v>
      </c>
      <c r="I40" s="9" t="s">
        <v>3498</v>
      </c>
      <c r="J40" s="8" t="s">
        <v>2182</v>
      </c>
    </row>
    <row r="41" spans="1:10" ht="13.5" customHeight="1" outlineLevel="1" x14ac:dyDescent="0.45">
      <c r="A41" s="13" t="s">
        <v>3357</v>
      </c>
      <c r="B41" s="8" t="s">
        <v>893</v>
      </c>
      <c r="C41" s="9" t="s">
        <v>3187</v>
      </c>
      <c r="D41" s="8" t="s">
        <v>3499</v>
      </c>
      <c r="E41" s="9" t="s">
        <v>3161</v>
      </c>
      <c r="F41" s="8" t="s">
        <v>3500</v>
      </c>
      <c r="G41" s="9" t="s">
        <v>3501</v>
      </c>
      <c r="H41" s="8" t="s">
        <v>3176</v>
      </c>
      <c r="I41" s="9" t="s">
        <v>3502</v>
      </c>
      <c r="J41" s="8" t="s">
        <v>2076</v>
      </c>
    </row>
    <row r="42" spans="1:10" ht="13.5" customHeight="1" outlineLevel="1" x14ac:dyDescent="0.45">
      <c r="A42" s="13" t="s">
        <v>3363</v>
      </c>
      <c r="B42" s="8" t="s">
        <v>3503</v>
      </c>
      <c r="C42" s="9" t="s">
        <v>3320</v>
      </c>
      <c r="D42" s="8" t="s">
        <v>3504</v>
      </c>
      <c r="E42" s="9" t="s">
        <v>3279</v>
      </c>
      <c r="F42" s="8" t="s">
        <v>3505</v>
      </c>
      <c r="G42" s="9" t="s">
        <v>3506</v>
      </c>
      <c r="H42" s="8" t="s">
        <v>3507</v>
      </c>
      <c r="I42" s="9" t="s">
        <v>3508</v>
      </c>
      <c r="J42" s="8" t="s">
        <v>2235</v>
      </c>
    </row>
    <row r="43" spans="1:10" ht="13.5" customHeight="1" outlineLevel="1" x14ac:dyDescent="0.45">
      <c r="A43" s="13" t="s">
        <v>3368</v>
      </c>
      <c r="B43" s="8" t="s">
        <v>908</v>
      </c>
      <c r="C43" s="9" t="s">
        <v>3509</v>
      </c>
      <c r="D43" s="8" t="s">
        <v>3510</v>
      </c>
      <c r="E43" s="9" t="s">
        <v>3303</v>
      </c>
      <c r="F43" s="8" t="s">
        <v>1641</v>
      </c>
      <c r="G43" s="9" t="s">
        <v>3511</v>
      </c>
      <c r="H43" s="8" t="s">
        <v>3347</v>
      </c>
      <c r="I43" s="9" t="s">
        <v>3512</v>
      </c>
      <c r="J43" s="8" t="s">
        <v>2076</v>
      </c>
    </row>
    <row r="44" spans="1:10" ht="13.5" customHeight="1" outlineLevel="1" x14ac:dyDescent="0.45">
      <c r="A44" s="13" t="s">
        <v>3374</v>
      </c>
      <c r="B44" s="8" t="s">
        <v>3468</v>
      </c>
      <c r="C44" s="9" t="s">
        <v>3279</v>
      </c>
      <c r="D44" s="8" t="s">
        <v>3513</v>
      </c>
      <c r="E44" s="9" t="s">
        <v>3257</v>
      </c>
      <c r="F44" s="8" t="s">
        <v>3514</v>
      </c>
      <c r="G44" s="9" t="s">
        <v>3515</v>
      </c>
      <c r="H44" s="8" t="s">
        <v>3470</v>
      </c>
      <c r="I44" s="9" t="s">
        <v>3516</v>
      </c>
      <c r="J44" s="8" t="s">
        <v>1987</v>
      </c>
    </row>
    <row r="45" spans="1:10" ht="13.5" customHeight="1" outlineLevel="1" x14ac:dyDescent="0.45">
      <c r="A45" s="13" t="s">
        <v>3382</v>
      </c>
      <c r="B45" s="8" t="s">
        <v>3517</v>
      </c>
      <c r="C45" s="9" t="s">
        <v>3518</v>
      </c>
      <c r="D45" s="8" t="s">
        <v>3519</v>
      </c>
      <c r="E45" s="9" t="s">
        <v>3520</v>
      </c>
      <c r="F45" s="8" t="s">
        <v>3521</v>
      </c>
      <c r="G45" s="9" t="s">
        <v>3522</v>
      </c>
      <c r="H45" s="8" t="s">
        <v>3523</v>
      </c>
      <c r="I45" s="9" t="s">
        <v>3524</v>
      </c>
      <c r="J45" s="8" t="s">
        <v>411</v>
      </c>
    </row>
    <row r="46" spans="1:10" ht="13.5" customHeight="1" outlineLevel="1" x14ac:dyDescent="0.45">
      <c r="A46" s="13" t="s">
        <v>3385</v>
      </c>
      <c r="B46" s="8" t="s">
        <v>3525</v>
      </c>
      <c r="C46" s="9" t="s">
        <v>3526</v>
      </c>
      <c r="D46" s="8" t="s">
        <v>3527</v>
      </c>
      <c r="E46" s="9" t="s">
        <v>3528</v>
      </c>
      <c r="F46" s="8" t="s">
        <v>441</v>
      </c>
      <c r="G46" s="9" t="s">
        <v>3529</v>
      </c>
      <c r="H46" s="8" t="s">
        <v>3530</v>
      </c>
      <c r="I46" s="9" t="s">
        <v>3531</v>
      </c>
      <c r="J46" s="8" t="s">
        <v>2047</v>
      </c>
    </row>
    <row r="47" spans="1:10" ht="13.5" customHeight="1" outlineLevel="1" x14ac:dyDescent="0.45">
      <c r="A47" s="13" t="s">
        <v>3391</v>
      </c>
      <c r="B47" s="8" t="s">
        <v>3532</v>
      </c>
      <c r="C47" s="9" t="s">
        <v>3533</v>
      </c>
      <c r="D47" s="8" t="s">
        <v>3534</v>
      </c>
      <c r="E47" s="9" t="s">
        <v>3535</v>
      </c>
      <c r="F47" s="8" t="s">
        <v>3536</v>
      </c>
      <c r="G47" s="9" t="s">
        <v>3537</v>
      </c>
      <c r="H47" s="8" t="s">
        <v>3538</v>
      </c>
      <c r="I47" s="9" t="s">
        <v>3539</v>
      </c>
      <c r="J47" s="8" t="s">
        <v>2271</v>
      </c>
    </row>
    <row r="48" spans="1:10" ht="13.5" customHeight="1" outlineLevel="1" x14ac:dyDescent="0.45">
      <c r="A48" s="13" t="s">
        <v>2177</v>
      </c>
      <c r="B48" s="8" t="s">
        <v>802</v>
      </c>
      <c r="C48" s="9" t="s">
        <v>1</v>
      </c>
      <c r="D48" s="8" t="s">
        <v>802</v>
      </c>
      <c r="E48" s="9" t="s">
        <v>1</v>
      </c>
      <c r="F48" s="8" t="s">
        <v>802</v>
      </c>
      <c r="G48" s="9" t="s">
        <v>802</v>
      </c>
      <c r="H48" s="8" t="s">
        <v>1</v>
      </c>
      <c r="I48" s="9" t="s">
        <v>802</v>
      </c>
      <c r="J48" s="8" t="s">
        <v>802</v>
      </c>
    </row>
    <row r="49" spans="1:23" ht="20" customHeight="1" x14ac:dyDescent="0.45">
      <c r="A49" s="18" t="s">
        <v>3540</v>
      </c>
      <c r="B49" s="29" t="s">
        <v>1</v>
      </c>
      <c r="C49" s="28" t="s">
        <v>1</v>
      </c>
      <c r="D49" s="29" t="s">
        <v>1</v>
      </c>
      <c r="E49" s="28" t="s">
        <v>1</v>
      </c>
      <c r="F49" s="29" t="s">
        <v>1</v>
      </c>
      <c r="G49" s="28" t="s">
        <v>1</v>
      </c>
      <c r="H49" s="29" t="s">
        <v>1</v>
      </c>
      <c r="I49" s="28" t="s">
        <v>1</v>
      </c>
      <c r="J49" s="29" t="s">
        <v>1</v>
      </c>
    </row>
    <row r="50" spans="1:23" ht="13.5" customHeight="1" outlineLevel="1" x14ac:dyDescent="0.45">
      <c r="A50" s="13" t="s">
        <v>3345</v>
      </c>
      <c r="B50" s="8" t="s">
        <v>2208</v>
      </c>
      <c r="C50" s="9" t="s">
        <v>3119</v>
      </c>
      <c r="D50" s="8" t="s">
        <v>1248</v>
      </c>
      <c r="E50" s="9" t="s">
        <v>3119</v>
      </c>
      <c r="F50" s="8" t="s">
        <v>900</v>
      </c>
      <c r="G50" s="9" t="s">
        <v>3541</v>
      </c>
      <c r="H50" s="8" t="s">
        <v>3119</v>
      </c>
      <c r="I50" s="9" t="s">
        <v>3542</v>
      </c>
      <c r="J50" s="8" t="s">
        <v>2076</v>
      </c>
    </row>
    <row r="51" spans="1:23" ht="13.5" customHeight="1" outlineLevel="1" x14ac:dyDescent="0.45">
      <c r="A51" s="13" t="s">
        <v>3351</v>
      </c>
      <c r="B51" s="8" t="s">
        <v>1863</v>
      </c>
      <c r="C51" s="9" t="s">
        <v>3114</v>
      </c>
      <c r="D51" s="8" t="s">
        <v>3543</v>
      </c>
      <c r="E51" s="9" t="s">
        <v>3119</v>
      </c>
      <c r="F51" s="8" t="s">
        <v>3544</v>
      </c>
      <c r="G51" s="9" t="s">
        <v>3545</v>
      </c>
      <c r="H51" s="8" t="s">
        <v>3114</v>
      </c>
      <c r="I51" s="9" t="s">
        <v>3546</v>
      </c>
      <c r="J51" s="8" t="s">
        <v>2330</v>
      </c>
    </row>
    <row r="52" spans="1:23" ht="13.5" customHeight="1" outlineLevel="1" x14ac:dyDescent="0.45">
      <c r="A52" s="13" t="s">
        <v>3357</v>
      </c>
      <c r="B52" s="8" t="s">
        <v>760</v>
      </c>
      <c r="C52" s="9" t="s">
        <v>3115</v>
      </c>
      <c r="D52" s="8" t="s">
        <v>3547</v>
      </c>
      <c r="E52" s="9" t="s">
        <v>3112</v>
      </c>
      <c r="F52" s="8" t="s">
        <v>3548</v>
      </c>
      <c r="G52" s="9" t="s">
        <v>3549</v>
      </c>
      <c r="H52" s="8" t="s">
        <v>3114</v>
      </c>
      <c r="I52" s="9" t="s">
        <v>3550</v>
      </c>
      <c r="J52" s="8" t="s">
        <v>2669</v>
      </c>
    </row>
    <row r="53" spans="1:23" ht="13.5" customHeight="1" outlineLevel="1" x14ac:dyDescent="0.45">
      <c r="A53" s="13" t="s">
        <v>3363</v>
      </c>
      <c r="B53" s="8" t="s">
        <v>1081</v>
      </c>
      <c r="C53" s="9" t="s">
        <v>3441</v>
      </c>
      <c r="D53" s="8" t="s">
        <v>3551</v>
      </c>
      <c r="E53" s="9" t="s">
        <v>3134</v>
      </c>
      <c r="F53" s="8" t="s">
        <v>1171</v>
      </c>
      <c r="G53" s="9" t="s">
        <v>3552</v>
      </c>
      <c r="H53" s="8" t="s">
        <v>3134</v>
      </c>
      <c r="I53" s="9" t="s">
        <v>3553</v>
      </c>
      <c r="J53" s="8" t="s">
        <v>1940</v>
      </c>
    </row>
    <row r="54" spans="1:23" ht="13.5" customHeight="1" outlineLevel="1" x14ac:dyDescent="0.45">
      <c r="A54" s="13" t="s">
        <v>3368</v>
      </c>
      <c r="B54" s="8" t="s">
        <v>821</v>
      </c>
      <c r="C54" s="9" t="s">
        <v>3352</v>
      </c>
      <c r="D54" s="8" t="s">
        <v>3554</v>
      </c>
      <c r="E54" s="9" t="s">
        <v>3136</v>
      </c>
      <c r="F54" s="8" t="s">
        <v>1173</v>
      </c>
      <c r="G54" s="9" t="s">
        <v>3555</v>
      </c>
      <c r="H54" s="8" t="s">
        <v>3205</v>
      </c>
      <c r="I54" s="9" t="s">
        <v>3556</v>
      </c>
      <c r="J54" s="8" t="s">
        <v>2138</v>
      </c>
    </row>
    <row r="55" spans="1:23" ht="13.5" customHeight="1" outlineLevel="1" x14ac:dyDescent="0.45">
      <c r="A55" s="13" t="s">
        <v>3374</v>
      </c>
      <c r="B55" s="8" t="s">
        <v>2784</v>
      </c>
      <c r="C55" s="9" t="s">
        <v>3225</v>
      </c>
      <c r="D55" s="8" t="s">
        <v>3557</v>
      </c>
      <c r="E55" s="9" t="s">
        <v>3152</v>
      </c>
      <c r="F55" s="8" t="s">
        <v>892</v>
      </c>
      <c r="G55" s="9" t="s">
        <v>3558</v>
      </c>
      <c r="H55" s="8" t="s">
        <v>3352</v>
      </c>
      <c r="I55" s="9" t="s">
        <v>3559</v>
      </c>
      <c r="J55" s="8" t="s">
        <v>2958</v>
      </c>
    </row>
    <row r="56" spans="1:23" ht="13.5" customHeight="1" outlineLevel="1" x14ac:dyDescent="0.45">
      <c r="A56" s="13" t="s">
        <v>3382</v>
      </c>
      <c r="B56" s="8" t="s">
        <v>874</v>
      </c>
      <c r="C56" s="9" t="s">
        <v>3535</v>
      </c>
      <c r="D56" s="8" t="s">
        <v>3560</v>
      </c>
      <c r="E56" s="9" t="s">
        <v>3214</v>
      </c>
      <c r="F56" s="8" t="s">
        <v>790</v>
      </c>
      <c r="G56" s="9" t="s">
        <v>3561</v>
      </c>
      <c r="H56" s="8" t="s">
        <v>3146</v>
      </c>
      <c r="I56" s="9" t="s">
        <v>3562</v>
      </c>
      <c r="J56" s="8" t="s">
        <v>1859</v>
      </c>
    </row>
    <row r="57" spans="1:23" ht="13.5" customHeight="1" outlineLevel="1" x14ac:dyDescent="0.45">
      <c r="A57" s="13" t="s">
        <v>3385</v>
      </c>
      <c r="B57" s="8" t="s">
        <v>911</v>
      </c>
      <c r="C57" s="9" t="s">
        <v>3301</v>
      </c>
      <c r="D57" s="8" t="s">
        <v>3563</v>
      </c>
      <c r="E57" s="9" t="s">
        <v>3564</v>
      </c>
      <c r="F57" s="8" t="s">
        <v>895</v>
      </c>
      <c r="G57" s="9" t="s">
        <v>3565</v>
      </c>
      <c r="H57" s="8" t="s">
        <v>3238</v>
      </c>
      <c r="I57" s="9" t="s">
        <v>3566</v>
      </c>
      <c r="J57" s="8" t="s">
        <v>430</v>
      </c>
    </row>
    <row r="58" spans="1:23" ht="13.5" customHeight="1" outlineLevel="1" x14ac:dyDescent="0.45">
      <c r="A58" s="13" t="s">
        <v>3391</v>
      </c>
      <c r="B58" s="8" t="s">
        <v>3567</v>
      </c>
      <c r="C58" s="9" t="s">
        <v>3311</v>
      </c>
      <c r="D58" s="8" t="s">
        <v>3568</v>
      </c>
      <c r="E58" s="9" t="s">
        <v>3174</v>
      </c>
      <c r="F58" s="8" t="s">
        <v>3569</v>
      </c>
      <c r="G58" s="9" t="s">
        <v>3570</v>
      </c>
      <c r="H58" s="8" t="s">
        <v>3571</v>
      </c>
      <c r="I58" s="9" t="s">
        <v>3572</v>
      </c>
      <c r="J58" s="8" t="s">
        <v>2138</v>
      </c>
    </row>
    <row r="59" spans="1:23" ht="13.5" customHeight="1" outlineLevel="1" x14ac:dyDescent="0.45">
      <c r="A59" s="13" t="s">
        <v>2177</v>
      </c>
      <c r="B59" s="8" t="s">
        <v>3154</v>
      </c>
      <c r="C59" s="9" t="s">
        <v>3573</v>
      </c>
      <c r="D59" s="8" t="s">
        <v>3574</v>
      </c>
      <c r="E59" s="9" t="s">
        <v>3575</v>
      </c>
      <c r="F59" s="8" t="s">
        <v>1017</v>
      </c>
      <c r="G59" s="9" t="s">
        <v>3576</v>
      </c>
      <c r="H59" s="8" t="s">
        <v>3577</v>
      </c>
      <c r="I59" s="9" t="s">
        <v>3578</v>
      </c>
      <c r="J59" s="8" t="s">
        <v>430</v>
      </c>
    </row>
    <row r="60" spans="1:23" ht="20" customHeight="1" x14ac:dyDescent="0.45">
      <c r="A60" s="10" t="s">
        <v>4</v>
      </c>
      <c r="B60" s="11" t="s">
        <v>2416</v>
      </c>
      <c r="C60" s="11" t="s">
        <v>3338</v>
      </c>
      <c r="D60" s="11" t="s">
        <v>3339</v>
      </c>
      <c r="E60" s="11" t="s">
        <v>3338</v>
      </c>
      <c r="F60" s="11" t="s">
        <v>3340</v>
      </c>
      <c r="G60" s="11" t="s">
        <v>2185</v>
      </c>
      <c r="H60" s="11" t="s">
        <v>3338</v>
      </c>
      <c r="I60" s="11" t="s">
        <v>3341</v>
      </c>
      <c r="J60" s="11" t="s">
        <v>1969</v>
      </c>
    </row>
    <row r="61" spans="1:23" ht="4.5" customHeight="1" x14ac:dyDescent="0.45">
      <c r="A61" s="5" t="s">
        <v>1</v>
      </c>
      <c r="B61" s="5" t="s">
        <v>1</v>
      </c>
      <c r="C61" s="5" t="s">
        <v>1</v>
      </c>
      <c r="D61" s="5" t="s">
        <v>1</v>
      </c>
      <c r="E61" s="5" t="s">
        <v>1</v>
      </c>
      <c r="F61" s="5" t="s">
        <v>1</v>
      </c>
      <c r="G61" s="5" t="s">
        <v>1</v>
      </c>
      <c r="H61" s="5" t="s">
        <v>1</v>
      </c>
      <c r="I61" s="5" t="s">
        <v>1</v>
      </c>
      <c r="J61" s="5" t="s">
        <v>1</v>
      </c>
    </row>
    <row r="62" spans="1:23" ht="4.5" customHeight="1" x14ac:dyDescent="0.45">
      <c r="A62" s="20" t="s">
        <v>1</v>
      </c>
      <c r="B62" s="20" t="s">
        <v>1</v>
      </c>
      <c r="C62" s="20" t="s">
        <v>1</v>
      </c>
      <c r="D62" s="20" t="s">
        <v>1</v>
      </c>
      <c r="E62" s="20" t="s">
        <v>1</v>
      </c>
      <c r="F62" s="20" t="s">
        <v>1</v>
      </c>
      <c r="G62" s="20" t="s">
        <v>1</v>
      </c>
      <c r="H62" s="20" t="s">
        <v>1</v>
      </c>
      <c r="I62" s="20" t="s">
        <v>1</v>
      </c>
      <c r="J62" s="20" t="s">
        <v>1</v>
      </c>
      <c r="K62" s="20"/>
      <c r="L62" s="20"/>
      <c r="M62" s="20"/>
      <c r="N62" s="20"/>
      <c r="O62" s="20"/>
      <c r="P62" s="20"/>
      <c r="Q62" s="20"/>
      <c r="R62" s="20"/>
      <c r="S62" s="20"/>
      <c r="T62" s="20"/>
      <c r="U62" s="20"/>
      <c r="V62" s="20"/>
      <c r="W62" s="20"/>
    </row>
    <row r="63" spans="1:23" ht="13.5" customHeight="1" x14ac:dyDescent="0.45">
      <c r="A63" s="19" t="s">
        <v>103</v>
      </c>
      <c r="B63" s="19" t="s">
        <v>1</v>
      </c>
      <c r="C63" s="19" t="s">
        <v>1</v>
      </c>
      <c r="D63" s="19" t="s">
        <v>1</v>
      </c>
      <c r="E63" s="19" t="s">
        <v>1</v>
      </c>
      <c r="F63" s="19" t="s">
        <v>1</v>
      </c>
      <c r="G63" s="19" t="s">
        <v>1</v>
      </c>
      <c r="H63" s="19" t="s">
        <v>1</v>
      </c>
      <c r="I63" s="19" t="s">
        <v>1</v>
      </c>
      <c r="J63" s="19" t="s">
        <v>1</v>
      </c>
      <c r="K63" s="20"/>
      <c r="L63" s="20"/>
      <c r="M63" s="20"/>
      <c r="N63" s="20"/>
      <c r="O63" s="20"/>
      <c r="P63" s="20"/>
      <c r="Q63" s="20"/>
      <c r="R63" s="20"/>
      <c r="S63" s="20"/>
      <c r="T63" s="20"/>
      <c r="U63" s="20"/>
      <c r="V63" s="20"/>
      <c r="W63" s="20"/>
    </row>
    <row r="64" spans="1:23" ht="13.5" customHeight="1" x14ac:dyDescent="0.45">
      <c r="A64" s="19" t="s">
        <v>3579</v>
      </c>
      <c r="B64" s="19" t="s">
        <v>1</v>
      </c>
      <c r="C64" s="19" t="s">
        <v>1</v>
      </c>
      <c r="D64" s="19" t="s">
        <v>1</v>
      </c>
      <c r="E64" s="19" t="s">
        <v>1</v>
      </c>
      <c r="F64" s="19" t="s">
        <v>1</v>
      </c>
      <c r="G64" s="19" t="s">
        <v>1</v>
      </c>
      <c r="H64" s="19" t="s">
        <v>1</v>
      </c>
      <c r="I64" s="19" t="s">
        <v>1</v>
      </c>
      <c r="J64" s="19" t="s">
        <v>1</v>
      </c>
      <c r="K64" s="20"/>
      <c r="L64" s="20"/>
      <c r="M64" s="20"/>
      <c r="N64" s="20"/>
      <c r="O64" s="20"/>
      <c r="P64" s="20"/>
      <c r="Q64" s="20"/>
      <c r="R64" s="20"/>
      <c r="S64" s="20"/>
      <c r="T64" s="20"/>
      <c r="U64" s="20"/>
      <c r="V64" s="20"/>
      <c r="W64" s="20"/>
    </row>
    <row r="65" spans="1:23" ht="13.5" customHeight="1" x14ac:dyDescent="0.45">
      <c r="A65" s="19" t="s">
        <v>3580</v>
      </c>
      <c r="B65" s="19" t="s">
        <v>1</v>
      </c>
      <c r="C65" s="19" t="s">
        <v>1</v>
      </c>
      <c r="D65" s="19" t="s">
        <v>1</v>
      </c>
      <c r="E65" s="19" t="s">
        <v>1</v>
      </c>
      <c r="F65" s="19" t="s">
        <v>1</v>
      </c>
      <c r="G65" s="19" t="s">
        <v>1</v>
      </c>
      <c r="H65" s="19" t="s">
        <v>1</v>
      </c>
      <c r="I65" s="19" t="s">
        <v>1</v>
      </c>
      <c r="J65" s="19" t="s">
        <v>1</v>
      </c>
      <c r="K65" s="20"/>
      <c r="L65" s="20"/>
      <c r="M65" s="20"/>
      <c r="N65" s="20"/>
      <c r="O65" s="20"/>
      <c r="P65" s="20"/>
      <c r="Q65" s="20"/>
      <c r="R65" s="20"/>
      <c r="S65" s="20"/>
      <c r="T65" s="20"/>
      <c r="U65" s="20"/>
      <c r="V65" s="20"/>
      <c r="W65" s="20"/>
    </row>
    <row r="66" spans="1:23" ht="13.5" customHeight="1" x14ac:dyDescent="0.45">
      <c r="A66" s="19" t="s">
        <v>2197</v>
      </c>
      <c r="B66" s="19" t="s">
        <v>1</v>
      </c>
      <c r="C66" s="19" t="s">
        <v>1</v>
      </c>
      <c r="D66" s="19" t="s">
        <v>1</v>
      </c>
      <c r="E66" s="19" t="s">
        <v>1</v>
      </c>
      <c r="F66" s="19" t="s">
        <v>1</v>
      </c>
      <c r="G66" s="19" t="s">
        <v>1</v>
      </c>
      <c r="H66" s="19" t="s">
        <v>1</v>
      </c>
      <c r="I66" s="19" t="s">
        <v>1</v>
      </c>
      <c r="J66" s="19" t="s">
        <v>1</v>
      </c>
      <c r="K66" s="20"/>
      <c r="L66" s="20"/>
      <c r="M66" s="20"/>
      <c r="N66" s="20"/>
      <c r="O66" s="20"/>
      <c r="P66" s="20"/>
      <c r="Q66" s="20"/>
      <c r="R66" s="20"/>
      <c r="S66" s="20"/>
      <c r="T66" s="20"/>
      <c r="U66" s="20"/>
      <c r="V66" s="20"/>
      <c r="W66" s="20"/>
    </row>
    <row r="67" spans="1:23" ht="13.5" customHeight="1" x14ac:dyDescent="0.45">
      <c r="A67" s="19" t="s">
        <v>326</v>
      </c>
      <c r="B67" s="19" t="s">
        <v>1</v>
      </c>
      <c r="C67" s="19" t="s">
        <v>1</v>
      </c>
      <c r="D67" s="19" t="s">
        <v>1</v>
      </c>
      <c r="E67" s="19" t="s">
        <v>1</v>
      </c>
      <c r="F67" s="19" t="s">
        <v>1</v>
      </c>
      <c r="G67" s="19" t="s">
        <v>1</v>
      </c>
      <c r="H67" s="19" t="s">
        <v>1</v>
      </c>
      <c r="I67" s="19" t="s">
        <v>1</v>
      </c>
      <c r="J67" s="19" t="s">
        <v>1</v>
      </c>
      <c r="K67" s="20"/>
      <c r="L67" s="20"/>
      <c r="M67" s="20"/>
      <c r="N67" s="20"/>
      <c r="O67" s="20"/>
      <c r="P67" s="20"/>
      <c r="Q67" s="20"/>
      <c r="R67" s="20"/>
      <c r="S67" s="20"/>
      <c r="T67" s="20"/>
      <c r="U67" s="20"/>
      <c r="V67" s="20"/>
      <c r="W67" s="20"/>
    </row>
    <row r="68" spans="1:23" ht="13.5" customHeight="1" x14ac:dyDescent="0.45">
      <c r="A68" s="19" t="s">
        <v>723</v>
      </c>
      <c r="B68" s="19" t="s">
        <v>1</v>
      </c>
      <c r="C68" s="19" t="s">
        <v>1</v>
      </c>
      <c r="D68" s="19" t="s">
        <v>1</v>
      </c>
      <c r="E68" s="19" t="s">
        <v>1</v>
      </c>
      <c r="F68" s="19" t="s">
        <v>1</v>
      </c>
      <c r="G68" s="19" t="s">
        <v>1</v>
      </c>
      <c r="H68" s="19" t="s">
        <v>1</v>
      </c>
      <c r="I68" s="19" t="s">
        <v>1</v>
      </c>
      <c r="J68" s="19" t="s">
        <v>1</v>
      </c>
      <c r="K68" s="20"/>
      <c r="L68" s="20"/>
      <c r="M68" s="20"/>
      <c r="N68" s="20"/>
      <c r="O68" s="20"/>
      <c r="P68" s="20"/>
      <c r="Q68" s="20"/>
      <c r="R68" s="20"/>
      <c r="S68" s="20"/>
      <c r="T68" s="20"/>
      <c r="U68" s="20"/>
      <c r="V68" s="20"/>
      <c r="W68" s="20"/>
    </row>
  </sheetData>
  <mergeCells count="19">
    <mergeCell ref="A5:J5"/>
    <mergeCell ref="A16:J16"/>
    <mergeCell ref="A27:J27"/>
    <mergeCell ref="A38:J38"/>
    <mergeCell ref="A49:J49"/>
    <mergeCell ref="A1:O1"/>
    <mergeCell ref="A2:A4"/>
    <mergeCell ref="B2:C3"/>
    <mergeCell ref="D2:F2"/>
    <mergeCell ref="G2:J2"/>
    <mergeCell ref="D3:E3"/>
    <mergeCell ref="G3:H3"/>
    <mergeCell ref="A67:W67"/>
    <mergeCell ref="A68:W68"/>
    <mergeCell ref="A62:W62"/>
    <mergeCell ref="A63:W63"/>
    <mergeCell ref="A64:W64"/>
    <mergeCell ref="A65:W65"/>
    <mergeCell ref="A66:W66"/>
  </mergeCells>
  <pageMargins left="0.7" right="0.7" top="0.75" bottom="0.75" header="0.3" footer="0.3"/>
  <pageSetup paperSize="9"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60"/>
  <sheetViews>
    <sheetView showGridLines="0" workbookViewId="0">
      <pane ySplit="5" topLeftCell="A30" activePane="bottomLeft" state="frozen"/>
      <selection pane="bottomLeft" sqref="A1:K1"/>
    </sheetView>
  </sheetViews>
  <sheetFormatPr baseColWidth="10" defaultRowHeight="14.25" outlineLevelRow="1" outlineLevelCol="1" x14ac:dyDescent="0.45"/>
  <cols>
    <col min="1" max="1" width="10.73046875" customWidth="1"/>
    <col min="2" max="2" width="55.73046875" customWidth="1"/>
    <col min="3" max="4" width="14.73046875" customWidth="1"/>
    <col min="5" max="5" width="7.73046875" customWidth="1"/>
    <col min="6" max="6" width="14.73046875" customWidth="1" outlineLevel="1"/>
    <col min="7" max="7" width="7.73046875" customWidth="1" outlineLevel="1"/>
    <col min="8" max="8" width="14.73046875" customWidth="1" outlineLevel="1"/>
    <col min="9" max="9" width="7.73046875" customWidth="1" outlineLevel="1"/>
    <col min="10" max="10" width="14.73046875" customWidth="1"/>
    <col min="11" max="11" width="7.73046875" customWidth="1"/>
  </cols>
  <sheetData>
    <row r="1" spans="1:11" ht="20" customHeight="1" x14ac:dyDescent="0.45">
      <c r="A1" s="21" t="s">
        <v>3582</v>
      </c>
      <c r="B1" s="21" t="s">
        <v>1</v>
      </c>
      <c r="C1" s="21" t="s">
        <v>1</v>
      </c>
      <c r="D1" s="21" t="s">
        <v>1</v>
      </c>
      <c r="E1" s="21" t="s">
        <v>1</v>
      </c>
      <c r="F1" s="21" t="s">
        <v>1</v>
      </c>
      <c r="G1" s="21" t="s">
        <v>1</v>
      </c>
      <c r="H1" s="21" t="s">
        <v>1</v>
      </c>
      <c r="I1" s="21" t="s">
        <v>1</v>
      </c>
      <c r="J1" s="21" t="s">
        <v>1</v>
      </c>
      <c r="K1" s="21" t="s">
        <v>1</v>
      </c>
    </row>
    <row r="2" spans="1:11" ht="20" customHeight="1" x14ac:dyDescent="0.45">
      <c r="A2" s="26" t="s">
        <v>2198</v>
      </c>
      <c r="B2" s="26" t="s">
        <v>1</v>
      </c>
      <c r="C2" s="22" t="s">
        <v>110</v>
      </c>
      <c r="D2" s="22" t="s">
        <v>1</v>
      </c>
      <c r="E2" s="22" t="s">
        <v>1</v>
      </c>
      <c r="F2" s="22" t="s">
        <v>1</v>
      </c>
      <c r="G2" s="22" t="s">
        <v>1</v>
      </c>
      <c r="H2" s="22" t="s">
        <v>1</v>
      </c>
      <c r="I2" s="22" t="s">
        <v>1</v>
      </c>
      <c r="J2" s="22" t="s">
        <v>1</v>
      </c>
      <c r="K2" s="22" t="s">
        <v>1</v>
      </c>
    </row>
    <row r="3" spans="1:11" ht="20" customHeight="1" x14ac:dyDescent="0.45">
      <c r="A3" s="26" t="s">
        <v>1798</v>
      </c>
      <c r="B3" s="26" t="s">
        <v>1</v>
      </c>
      <c r="C3" s="22" t="s">
        <v>4</v>
      </c>
      <c r="D3" s="22" t="s">
        <v>3583</v>
      </c>
      <c r="E3" s="22" t="s">
        <v>1</v>
      </c>
      <c r="F3" s="22" t="s">
        <v>1800</v>
      </c>
      <c r="G3" s="22" t="s">
        <v>1</v>
      </c>
      <c r="H3" s="22" t="s">
        <v>1</v>
      </c>
      <c r="I3" s="22" t="s">
        <v>1</v>
      </c>
      <c r="J3" s="22" t="s">
        <v>3584</v>
      </c>
      <c r="K3" s="22" t="s">
        <v>1</v>
      </c>
    </row>
    <row r="4" spans="1:11" ht="20" customHeight="1" x14ac:dyDescent="0.45">
      <c r="A4" s="26" t="s">
        <v>1802</v>
      </c>
      <c r="B4" s="26" t="s">
        <v>1</v>
      </c>
      <c r="C4" s="22" t="s">
        <v>1</v>
      </c>
      <c r="D4" s="22" t="s">
        <v>1</v>
      </c>
      <c r="E4" s="22" t="s">
        <v>1</v>
      </c>
      <c r="F4" s="23" t="s">
        <v>3585</v>
      </c>
      <c r="G4" s="23" t="s">
        <v>1</v>
      </c>
      <c r="H4" s="23" t="s">
        <v>3586</v>
      </c>
      <c r="I4" s="23" t="s">
        <v>1</v>
      </c>
      <c r="J4" s="22" t="s">
        <v>1</v>
      </c>
      <c r="K4" s="22" t="s">
        <v>1</v>
      </c>
    </row>
    <row r="5" spans="1:11" ht="20" customHeight="1" x14ac:dyDescent="0.45">
      <c r="A5" s="26" t="s">
        <v>1</v>
      </c>
      <c r="B5" s="26" t="s">
        <v>1</v>
      </c>
      <c r="C5" s="6" t="s">
        <v>1806</v>
      </c>
      <c r="D5" s="6" t="s">
        <v>1806</v>
      </c>
      <c r="E5" s="6" t="s">
        <v>112</v>
      </c>
      <c r="F5" s="6" t="s">
        <v>1806</v>
      </c>
      <c r="G5" s="6" t="s">
        <v>112</v>
      </c>
      <c r="H5" s="6" t="s">
        <v>1806</v>
      </c>
      <c r="I5" s="6" t="s">
        <v>112</v>
      </c>
      <c r="J5" s="6" t="s">
        <v>1806</v>
      </c>
      <c r="K5" s="6" t="s">
        <v>112</v>
      </c>
    </row>
    <row r="6" spans="1:11" ht="20" customHeight="1" x14ac:dyDescent="0.45">
      <c r="A6" s="27" t="s">
        <v>731</v>
      </c>
      <c r="B6" s="27" t="s">
        <v>1</v>
      </c>
      <c r="C6" s="20" t="s">
        <v>1</v>
      </c>
      <c r="D6" s="20" t="s">
        <v>1</v>
      </c>
      <c r="E6" s="20" t="s">
        <v>1</v>
      </c>
      <c r="F6" s="20" t="s">
        <v>1</v>
      </c>
      <c r="G6" s="20" t="s">
        <v>1</v>
      </c>
      <c r="H6" s="20" t="s">
        <v>1</v>
      </c>
      <c r="I6" s="20" t="s">
        <v>1</v>
      </c>
      <c r="J6" s="20" t="s">
        <v>1</v>
      </c>
      <c r="K6" s="20" t="s">
        <v>1</v>
      </c>
    </row>
    <row r="7" spans="1:11" ht="13.5" customHeight="1" outlineLevel="1" x14ac:dyDescent="0.45">
      <c r="A7" s="7" t="s">
        <v>732</v>
      </c>
      <c r="B7" s="7" t="s">
        <v>733</v>
      </c>
      <c r="C7" s="8" t="s">
        <v>1807</v>
      </c>
      <c r="D7" s="9" t="s">
        <v>3587</v>
      </c>
      <c r="E7" s="8" t="s">
        <v>3588</v>
      </c>
      <c r="F7" s="9" t="s">
        <v>3589</v>
      </c>
      <c r="G7" s="8" t="s">
        <v>3590</v>
      </c>
      <c r="H7" s="9" t="s">
        <v>3591</v>
      </c>
      <c r="I7" s="8" t="s">
        <v>3592</v>
      </c>
      <c r="J7" s="9" t="s">
        <v>3593</v>
      </c>
      <c r="K7" s="8" t="s">
        <v>2413</v>
      </c>
    </row>
    <row r="8" spans="1:11" ht="13.5" customHeight="1" outlineLevel="1" x14ac:dyDescent="0.45">
      <c r="A8" s="7" t="s">
        <v>750</v>
      </c>
      <c r="B8" s="7" t="s">
        <v>751</v>
      </c>
      <c r="C8" s="8" t="s">
        <v>1817</v>
      </c>
      <c r="D8" s="9" t="s">
        <v>3594</v>
      </c>
      <c r="E8" s="8" t="s">
        <v>2054</v>
      </c>
      <c r="F8" s="9" t="s">
        <v>3595</v>
      </c>
      <c r="G8" s="8" t="s">
        <v>463</v>
      </c>
      <c r="H8" s="9" t="s">
        <v>3596</v>
      </c>
      <c r="I8" s="8" t="s">
        <v>3597</v>
      </c>
      <c r="J8" s="9" t="s">
        <v>3598</v>
      </c>
      <c r="K8" s="8" t="s">
        <v>2219</v>
      </c>
    </row>
    <row r="9" spans="1:11" ht="13.5" customHeight="1" outlineLevel="1" x14ac:dyDescent="0.45">
      <c r="A9" s="7" t="s">
        <v>764</v>
      </c>
      <c r="B9" s="7" t="s">
        <v>765</v>
      </c>
      <c r="C9" s="8" t="s">
        <v>1824</v>
      </c>
      <c r="D9" s="9" t="s">
        <v>3599</v>
      </c>
      <c r="E9" s="8" t="s">
        <v>1857</v>
      </c>
      <c r="F9" s="9" t="s">
        <v>3600</v>
      </c>
      <c r="G9" s="8" t="s">
        <v>391</v>
      </c>
      <c r="H9" s="9" t="s">
        <v>3601</v>
      </c>
      <c r="I9" s="8" t="s">
        <v>2783</v>
      </c>
      <c r="J9" s="9" t="s">
        <v>3602</v>
      </c>
      <c r="K9" s="8" t="s">
        <v>1859</v>
      </c>
    </row>
    <row r="10" spans="1:11" ht="13.5" customHeight="1" outlineLevel="1" x14ac:dyDescent="0.45">
      <c r="A10" s="7" t="s">
        <v>783</v>
      </c>
      <c r="B10" s="7" t="s">
        <v>784</v>
      </c>
      <c r="C10" s="8" t="s">
        <v>1834</v>
      </c>
      <c r="D10" s="9" t="s">
        <v>3603</v>
      </c>
      <c r="E10" s="8" t="s">
        <v>2860</v>
      </c>
      <c r="F10" s="9" t="s">
        <v>3604</v>
      </c>
      <c r="G10" s="8" t="s">
        <v>3605</v>
      </c>
      <c r="H10" s="9" t="s">
        <v>3606</v>
      </c>
      <c r="I10" s="8" t="s">
        <v>3607</v>
      </c>
      <c r="J10" s="9" t="s">
        <v>3608</v>
      </c>
      <c r="K10" s="8" t="s">
        <v>1904</v>
      </c>
    </row>
    <row r="11" spans="1:11" ht="13.5" customHeight="1" outlineLevel="1" x14ac:dyDescent="0.45">
      <c r="A11" s="7" t="s">
        <v>797</v>
      </c>
      <c r="B11" s="7" t="s">
        <v>798</v>
      </c>
      <c r="C11" s="8" t="s">
        <v>1843</v>
      </c>
      <c r="D11" s="9" t="s">
        <v>3609</v>
      </c>
      <c r="E11" s="8" t="s">
        <v>3610</v>
      </c>
      <c r="F11" s="9" t="s">
        <v>3611</v>
      </c>
      <c r="G11" s="8" t="s">
        <v>3612</v>
      </c>
      <c r="H11" s="9" t="s">
        <v>3613</v>
      </c>
      <c r="I11" s="8" t="s">
        <v>3614</v>
      </c>
      <c r="J11" s="9" t="s">
        <v>300</v>
      </c>
      <c r="K11" s="8" t="s">
        <v>2871</v>
      </c>
    </row>
    <row r="12" spans="1:11" ht="13.5" customHeight="1" outlineLevel="1" x14ac:dyDescent="0.45">
      <c r="A12" s="7" t="s">
        <v>807</v>
      </c>
      <c r="B12" s="7" t="s">
        <v>808</v>
      </c>
      <c r="C12" s="8" t="s">
        <v>1853</v>
      </c>
      <c r="D12" s="9" t="s">
        <v>3615</v>
      </c>
      <c r="E12" s="8" t="s">
        <v>3616</v>
      </c>
      <c r="F12" s="9" t="s">
        <v>3617</v>
      </c>
      <c r="G12" s="8" t="s">
        <v>3618</v>
      </c>
      <c r="H12" s="9" t="s">
        <v>3619</v>
      </c>
      <c r="I12" s="8" t="s">
        <v>3620</v>
      </c>
      <c r="J12" s="9" t="s">
        <v>3621</v>
      </c>
      <c r="K12" s="8" t="s">
        <v>2252</v>
      </c>
    </row>
    <row r="13" spans="1:11" ht="13.5" customHeight="1" outlineLevel="1" x14ac:dyDescent="0.45">
      <c r="A13" s="7" t="s">
        <v>822</v>
      </c>
      <c r="B13" s="7" t="s">
        <v>823</v>
      </c>
      <c r="C13" s="8" t="s">
        <v>1862</v>
      </c>
      <c r="D13" s="9" t="s">
        <v>3622</v>
      </c>
      <c r="E13" s="8" t="s">
        <v>3623</v>
      </c>
      <c r="F13" s="9" t="s">
        <v>3624</v>
      </c>
      <c r="G13" s="8" t="s">
        <v>299</v>
      </c>
      <c r="H13" s="9" t="s">
        <v>3625</v>
      </c>
      <c r="I13" s="8" t="s">
        <v>3626</v>
      </c>
      <c r="J13" s="9" t="s">
        <v>3627</v>
      </c>
      <c r="K13" s="8" t="s">
        <v>306</v>
      </c>
    </row>
    <row r="14" spans="1:11" ht="13.5" customHeight="1" outlineLevel="1" x14ac:dyDescent="0.45">
      <c r="A14" s="7" t="s">
        <v>831</v>
      </c>
      <c r="B14" s="7" t="s">
        <v>832</v>
      </c>
      <c r="C14" s="8" t="s">
        <v>1864</v>
      </c>
      <c r="D14" s="9" t="s">
        <v>3628</v>
      </c>
      <c r="E14" s="8" t="s">
        <v>1821</v>
      </c>
      <c r="F14" s="9" t="s">
        <v>3629</v>
      </c>
      <c r="G14" s="8" t="s">
        <v>299</v>
      </c>
      <c r="H14" s="9" t="s">
        <v>3630</v>
      </c>
      <c r="I14" s="8" t="s">
        <v>3626</v>
      </c>
      <c r="J14" s="9" t="s">
        <v>3631</v>
      </c>
      <c r="K14" s="8" t="s">
        <v>2118</v>
      </c>
    </row>
    <row r="15" spans="1:11" ht="13.5" customHeight="1" outlineLevel="1" x14ac:dyDescent="0.45">
      <c r="A15" s="7" t="s">
        <v>850</v>
      </c>
      <c r="B15" s="7" t="s">
        <v>851</v>
      </c>
      <c r="C15" s="8" t="s">
        <v>1873</v>
      </c>
      <c r="D15" s="9" t="s">
        <v>3632</v>
      </c>
      <c r="E15" s="8" t="s">
        <v>3633</v>
      </c>
      <c r="F15" s="9" t="s">
        <v>3634</v>
      </c>
      <c r="G15" s="8" t="s">
        <v>2301</v>
      </c>
      <c r="H15" s="9" t="s">
        <v>3635</v>
      </c>
      <c r="I15" s="8" t="s">
        <v>3636</v>
      </c>
      <c r="J15" s="9" t="s">
        <v>3637</v>
      </c>
      <c r="K15" s="8" t="s">
        <v>556</v>
      </c>
    </row>
    <row r="16" spans="1:11" ht="13.5" customHeight="1" outlineLevel="1" x14ac:dyDescent="0.45">
      <c r="A16" s="7" t="s">
        <v>869</v>
      </c>
      <c r="B16" s="7" t="s">
        <v>870</v>
      </c>
      <c r="C16" s="8" t="s">
        <v>1878</v>
      </c>
      <c r="D16" s="9" t="s">
        <v>3638</v>
      </c>
      <c r="E16" s="8" t="s">
        <v>1826</v>
      </c>
      <c r="F16" s="9" t="s">
        <v>3639</v>
      </c>
      <c r="G16" s="8" t="s">
        <v>385</v>
      </c>
      <c r="H16" s="9" t="s">
        <v>3640</v>
      </c>
      <c r="I16" s="8" t="s">
        <v>3641</v>
      </c>
      <c r="J16" s="9" t="s">
        <v>3642</v>
      </c>
      <c r="K16" s="8" t="s">
        <v>1833</v>
      </c>
    </row>
    <row r="17" spans="1:11" ht="13.5" customHeight="1" outlineLevel="1" x14ac:dyDescent="0.45">
      <c r="A17" s="7" t="s">
        <v>886</v>
      </c>
      <c r="B17" s="7" t="s">
        <v>887</v>
      </c>
      <c r="C17" s="8" t="s">
        <v>1887</v>
      </c>
      <c r="D17" s="9" t="s">
        <v>3643</v>
      </c>
      <c r="E17" s="8" t="s">
        <v>1955</v>
      </c>
      <c r="F17" s="9" t="s">
        <v>3644</v>
      </c>
      <c r="G17" s="8" t="s">
        <v>147</v>
      </c>
      <c r="H17" s="9" t="s">
        <v>3645</v>
      </c>
      <c r="I17" s="8" t="s">
        <v>2106</v>
      </c>
      <c r="J17" s="9" t="s">
        <v>3646</v>
      </c>
      <c r="K17" s="8" t="s">
        <v>1957</v>
      </c>
    </row>
    <row r="18" spans="1:11" ht="13.5" customHeight="1" outlineLevel="1" x14ac:dyDescent="0.45">
      <c r="A18" s="7" t="s">
        <v>898</v>
      </c>
      <c r="B18" s="7" t="s">
        <v>899</v>
      </c>
      <c r="C18" s="8" t="s">
        <v>1897</v>
      </c>
      <c r="D18" s="9" t="s">
        <v>3647</v>
      </c>
      <c r="E18" s="8" t="s">
        <v>1938</v>
      </c>
      <c r="F18" s="9" t="s">
        <v>3648</v>
      </c>
      <c r="G18" s="8" t="s">
        <v>1974</v>
      </c>
      <c r="H18" s="9" t="s">
        <v>3649</v>
      </c>
      <c r="I18" s="8" t="s">
        <v>3650</v>
      </c>
      <c r="J18" s="9" t="s">
        <v>3651</v>
      </c>
      <c r="K18" s="8" t="s">
        <v>1940</v>
      </c>
    </row>
    <row r="19" spans="1:11" ht="13.5" customHeight="1" outlineLevel="1" x14ac:dyDescent="0.45">
      <c r="A19" s="7" t="s">
        <v>915</v>
      </c>
      <c r="B19" s="7" t="s">
        <v>916</v>
      </c>
      <c r="C19" s="8" t="s">
        <v>1907</v>
      </c>
      <c r="D19" s="9" t="s">
        <v>3652</v>
      </c>
      <c r="E19" s="8" t="s">
        <v>2756</v>
      </c>
      <c r="F19" s="9" t="s">
        <v>3653</v>
      </c>
      <c r="G19" s="8" t="s">
        <v>3654</v>
      </c>
      <c r="H19" s="9" t="s">
        <v>3655</v>
      </c>
      <c r="I19" s="8" t="s">
        <v>3656</v>
      </c>
      <c r="J19" s="9" t="s">
        <v>3657</v>
      </c>
      <c r="K19" s="8" t="s">
        <v>2066</v>
      </c>
    </row>
    <row r="20" spans="1:11" ht="13.5" customHeight="1" outlineLevel="1" x14ac:dyDescent="0.45">
      <c r="A20" s="7" t="s">
        <v>927</v>
      </c>
      <c r="B20" s="7" t="s">
        <v>928</v>
      </c>
      <c r="C20" s="8" t="s">
        <v>1917</v>
      </c>
      <c r="D20" s="9" t="s">
        <v>3658</v>
      </c>
      <c r="E20" s="8" t="s">
        <v>3659</v>
      </c>
      <c r="F20" s="9" t="s">
        <v>3660</v>
      </c>
      <c r="G20" s="8" t="s">
        <v>2641</v>
      </c>
      <c r="H20" s="9" t="s">
        <v>3661</v>
      </c>
      <c r="I20" s="8" t="s">
        <v>3662</v>
      </c>
      <c r="J20" s="9" t="s">
        <v>3663</v>
      </c>
      <c r="K20" s="8" t="s">
        <v>417</v>
      </c>
    </row>
    <row r="21" spans="1:11" ht="13.5" customHeight="1" outlineLevel="1" x14ac:dyDescent="0.45">
      <c r="A21" s="7" t="s">
        <v>946</v>
      </c>
      <c r="B21" s="7" t="s">
        <v>947</v>
      </c>
      <c r="C21" s="8" t="s">
        <v>1925</v>
      </c>
      <c r="D21" s="9" t="s">
        <v>3664</v>
      </c>
      <c r="E21" s="8" t="s">
        <v>2756</v>
      </c>
      <c r="F21" s="9" t="s">
        <v>3665</v>
      </c>
      <c r="G21" s="8" t="s">
        <v>161</v>
      </c>
      <c r="H21" s="9" t="s">
        <v>3666</v>
      </c>
      <c r="I21" s="8" t="s">
        <v>3667</v>
      </c>
      <c r="J21" s="9" t="s">
        <v>3668</v>
      </c>
      <c r="K21" s="8" t="s">
        <v>2066</v>
      </c>
    </row>
    <row r="22" spans="1:11" ht="13.5" customHeight="1" outlineLevel="1" x14ac:dyDescent="0.45">
      <c r="A22" s="7" t="s">
        <v>964</v>
      </c>
      <c r="B22" s="7" t="s">
        <v>965</v>
      </c>
      <c r="C22" s="8" t="s">
        <v>1935</v>
      </c>
      <c r="D22" s="9" t="s">
        <v>3669</v>
      </c>
      <c r="E22" s="8" t="s">
        <v>2163</v>
      </c>
      <c r="F22" s="9" t="s">
        <v>3670</v>
      </c>
      <c r="G22" s="8" t="s">
        <v>3671</v>
      </c>
      <c r="H22" s="9" t="s">
        <v>3672</v>
      </c>
      <c r="I22" s="8" t="s">
        <v>3074</v>
      </c>
      <c r="J22" s="9" t="s">
        <v>3673</v>
      </c>
      <c r="K22" s="8" t="s">
        <v>2165</v>
      </c>
    </row>
    <row r="23" spans="1:11" ht="13.5" customHeight="1" outlineLevel="1" x14ac:dyDescent="0.45">
      <c r="A23" s="7" t="s">
        <v>982</v>
      </c>
      <c r="B23" s="7" t="s">
        <v>983</v>
      </c>
      <c r="C23" s="8" t="s">
        <v>1943</v>
      </c>
      <c r="D23" s="9" t="s">
        <v>3674</v>
      </c>
      <c r="E23" s="8" t="s">
        <v>2689</v>
      </c>
      <c r="F23" s="9" t="s">
        <v>3675</v>
      </c>
      <c r="G23" s="8" t="s">
        <v>579</v>
      </c>
      <c r="H23" s="9" t="s">
        <v>3676</v>
      </c>
      <c r="I23" s="8" t="s">
        <v>3677</v>
      </c>
      <c r="J23" s="9" t="s">
        <v>3678</v>
      </c>
      <c r="K23" s="8" t="s">
        <v>2695</v>
      </c>
    </row>
    <row r="24" spans="1:11" ht="13.5" customHeight="1" outlineLevel="1" x14ac:dyDescent="0.45">
      <c r="A24" s="7" t="s">
        <v>1001</v>
      </c>
      <c r="B24" s="7" t="s">
        <v>1002</v>
      </c>
      <c r="C24" s="8" t="s">
        <v>1951</v>
      </c>
      <c r="D24" s="9" t="s">
        <v>3679</v>
      </c>
      <c r="E24" s="8" t="s">
        <v>1955</v>
      </c>
      <c r="F24" s="9" t="s">
        <v>3680</v>
      </c>
      <c r="G24" s="8" t="s">
        <v>3681</v>
      </c>
      <c r="H24" s="9" t="s">
        <v>3682</v>
      </c>
      <c r="I24" s="8" t="s">
        <v>2342</v>
      </c>
      <c r="J24" s="9" t="s">
        <v>3683</v>
      </c>
      <c r="K24" s="8" t="s">
        <v>1957</v>
      </c>
    </row>
    <row r="25" spans="1:11" ht="13.5" customHeight="1" outlineLevel="1" x14ac:dyDescent="0.45">
      <c r="A25" s="7" t="s">
        <v>1019</v>
      </c>
      <c r="B25" s="7" t="s">
        <v>1020</v>
      </c>
      <c r="C25" s="8" t="s">
        <v>1960</v>
      </c>
      <c r="D25" s="9" t="s">
        <v>3684</v>
      </c>
      <c r="E25" s="8" t="s">
        <v>2735</v>
      </c>
      <c r="F25" s="9" t="s">
        <v>3685</v>
      </c>
      <c r="G25" s="8" t="s">
        <v>3686</v>
      </c>
      <c r="H25" s="9" t="s">
        <v>3687</v>
      </c>
      <c r="I25" s="8" t="s">
        <v>3075</v>
      </c>
      <c r="J25" s="9" t="s">
        <v>3688</v>
      </c>
      <c r="K25" s="8" t="s">
        <v>2740</v>
      </c>
    </row>
    <row r="26" spans="1:11" ht="13.5" customHeight="1" outlineLevel="1" x14ac:dyDescent="0.45">
      <c r="A26" s="7" t="s">
        <v>1038</v>
      </c>
      <c r="B26" s="7" t="s">
        <v>1039</v>
      </c>
      <c r="C26" s="8" t="s">
        <v>1970</v>
      </c>
      <c r="D26" s="9" t="s">
        <v>3689</v>
      </c>
      <c r="E26" s="8" t="s">
        <v>3690</v>
      </c>
      <c r="F26" s="9" t="s">
        <v>3691</v>
      </c>
      <c r="G26" s="8" t="s">
        <v>497</v>
      </c>
      <c r="H26" s="9" t="s">
        <v>3692</v>
      </c>
      <c r="I26" s="8" t="s">
        <v>3693</v>
      </c>
      <c r="J26" s="9" t="s">
        <v>3694</v>
      </c>
      <c r="K26" s="8" t="s">
        <v>1812</v>
      </c>
    </row>
    <row r="27" spans="1:11" ht="13.5" customHeight="1" outlineLevel="1" x14ac:dyDescent="0.45">
      <c r="A27" s="7" t="s">
        <v>1056</v>
      </c>
      <c r="B27" s="7" t="s">
        <v>1057</v>
      </c>
      <c r="C27" s="8" t="s">
        <v>1971</v>
      </c>
      <c r="D27" s="9" t="s">
        <v>3695</v>
      </c>
      <c r="E27" s="8" t="s">
        <v>3696</v>
      </c>
      <c r="F27" s="9" t="s">
        <v>3697</v>
      </c>
      <c r="G27" s="8" t="s">
        <v>3698</v>
      </c>
      <c r="H27" s="9" t="s">
        <v>3699</v>
      </c>
      <c r="I27" s="8" t="s">
        <v>3700</v>
      </c>
      <c r="J27" s="9" t="s">
        <v>3701</v>
      </c>
      <c r="K27" s="8" t="s">
        <v>156</v>
      </c>
    </row>
    <row r="28" spans="1:11" ht="13.5" customHeight="1" outlineLevel="1" x14ac:dyDescent="0.45">
      <c r="A28" s="7" t="s">
        <v>1073</v>
      </c>
      <c r="B28" s="7" t="s">
        <v>1074</v>
      </c>
      <c r="C28" s="8" t="s">
        <v>1979</v>
      </c>
      <c r="D28" s="9" t="s">
        <v>3702</v>
      </c>
      <c r="E28" s="8" t="s">
        <v>3690</v>
      </c>
      <c r="F28" s="9" t="s">
        <v>3703</v>
      </c>
      <c r="G28" s="8" t="s">
        <v>3704</v>
      </c>
      <c r="H28" s="9" t="s">
        <v>3705</v>
      </c>
      <c r="I28" s="8" t="s">
        <v>523</v>
      </c>
      <c r="J28" s="9" t="s">
        <v>3706</v>
      </c>
      <c r="K28" s="8" t="s">
        <v>1812</v>
      </c>
    </row>
    <row r="29" spans="1:11" ht="13.5" customHeight="1" outlineLevel="1" x14ac:dyDescent="0.45">
      <c r="A29" s="7" t="s">
        <v>1084</v>
      </c>
      <c r="B29" s="7" t="s">
        <v>1085</v>
      </c>
      <c r="C29" s="8" t="s">
        <v>1988</v>
      </c>
      <c r="D29" s="9" t="s">
        <v>3707</v>
      </c>
      <c r="E29" s="8" t="s">
        <v>1866</v>
      </c>
      <c r="F29" s="9" t="s">
        <v>3708</v>
      </c>
      <c r="G29" s="8" t="s">
        <v>2212</v>
      </c>
      <c r="H29" s="9" t="s">
        <v>3709</v>
      </c>
      <c r="I29" s="8" t="s">
        <v>529</v>
      </c>
      <c r="J29" s="9" t="s">
        <v>3710</v>
      </c>
      <c r="K29" s="8" t="s">
        <v>1872</v>
      </c>
    </row>
    <row r="30" spans="1:11" ht="13.5" customHeight="1" outlineLevel="1" x14ac:dyDescent="0.45">
      <c r="A30" s="7" t="s">
        <v>1998</v>
      </c>
      <c r="B30" s="7" t="s">
        <v>1999</v>
      </c>
      <c r="C30" s="8" t="s">
        <v>2000</v>
      </c>
      <c r="D30" s="9" t="s">
        <v>3711</v>
      </c>
      <c r="E30" s="8" t="s">
        <v>2758</v>
      </c>
      <c r="F30" s="9" t="s">
        <v>3712</v>
      </c>
      <c r="G30" s="8" t="s">
        <v>3704</v>
      </c>
      <c r="H30" s="9" t="s">
        <v>3713</v>
      </c>
      <c r="I30" s="8" t="s">
        <v>523</v>
      </c>
      <c r="J30" s="9" t="s">
        <v>3714</v>
      </c>
      <c r="K30" s="8" t="s">
        <v>2191</v>
      </c>
    </row>
    <row r="31" spans="1:11" ht="13.5" customHeight="1" outlineLevel="1" x14ac:dyDescent="0.45">
      <c r="A31" s="7" t="s">
        <v>1100</v>
      </c>
      <c r="B31" s="7" t="s">
        <v>1101</v>
      </c>
      <c r="C31" s="8" t="s">
        <v>2007</v>
      </c>
      <c r="D31" s="9" t="s">
        <v>3715</v>
      </c>
      <c r="E31" s="8" t="s">
        <v>1838</v>
      </c>
      <c r="F31" s="9" t="s">
        <v>3716</v>
      </c>
      <c r="G31" s="8" t="s">
        <v>3717</v>
      </c>
      <c r="H31" s="9" t="s">
        <v>3718</v>
      </c>
      <c r="I31" s="8" t="s">
        <v>3719</v>
      </c>
      <c r="J31" s="9" t="s">
        <v>3720</v>
      </c>
      <c r="K31" s="8" t="s">
        <v>2275</v>
      </c>
    </row>
    <row r="32" spans="1:11" ht="13.5" customHeight="1" outlineLevel="1" x14ac:dyDescent="0.45">
      <c r="A32" s="7" t="s">
        <v>1111</v>
      </c>
      <c r="B32" s="7" t="s">
        <v>1112</v>
      </c>
      <c r="C32" s="8" t="s">
        <v>2014</v>
      </c>
      <c r="D32" s="9" t="s">
        <v>3721</v>
      </c>
      <c r="E32" s="8" t="s">
        <v>2715</v>
      </c>
      <c r="F32" s="9" t="s">
        <v>3722</v>
      </c>
      <c r="G32" s="8" t="s">
        <v>3723</v>
      </c>
      <c r="H32" s="9" t="s">
        <v>3724</v>
      </c>
      <c r="I32" s="8" t="s">
        <v>3725</v>
      </c>
      <c r="J32" s="9" t="s">
        <v>3726</v>
      </c>
      <c r="K32" s="8" t="s">
        <v>2135</v>
      </c>
    </row>
    <row r="33" spans="1:11" ht="13.5" customHeight="1" outlineLevel="1" x14ac:dyDescent="0.45">
      <c r="A33" s="7" t="s">
        <v>1130</v>
      </c>
      <c r="B33" s="7" t="s">
        <v>1131</v>
      </c>
      <c r="C33" s="8" t="s">
        <v>2023</v>
      </c>
      <c r="D33" s="9" t="s">
        <v>3727</v>
      </c>
      <c r="E33" s="8" t="s">
        <v>2041</v>
      </c>
      <c r="F33" s="9" t="s">
        <v>3728</v>
      </c>
      <c r="G33" s="8" t="s">
        <v>2245</v>
      </c>
      <c r="H33" s="9" t="s">
        <v>3729</v>
      </c>
      <c r="I33" s="8" t="s">
        <v>2676</v>
      </c>
      <c r="J33" s="9" t="s">
        <v>3730</v>
      </c>
      <c r="K33" s="8" t="s">
        <v>2047</v>
      </c>
    </row>
    <row r="34" spans="1:11" ht="13.5" customHeight="1" outlineLevel="1" x14ac:dyDescent="0.45">
      <c r="A34" s="7" t="s">
        <v>1146</v>
      </c>
      <c r="B34" s="7" t="s">
        <v>1147</v>
      </c>
      <c r="C34" s="8" t="s">
        <v>2030</v>
      </c>
      <c r="D34" s="9" t="s">
        <v>3731</v>
      </c>
      <c r="E34" s="8" t="s">
        <v>2163</v>
      </c>
      <c r="F34" s="9" t="s">
        <v>3732</v>
      </c>
      <c r="G34" s="8" t="s">
        <v>378</v>
      </c>
      <c r="H34" s="9" t="s">
        <v>3733</v>
      </c>
      <c r="I34" s="8" t="s">
        <v>1816</v>
      </c>
      <c r="J34" s="9" t="s">
        <v>3734</v>
      </c>
      <c r="K34" s="8" t="s">
        <v>2165</v>
      </c>
    </row>
    <row r="35" spans="1:11" ht="13.5" customHeight="1" outlineLevel="1" x14ac:dyDescent="0.45">
      <c r="A35" s="7" t="s">
        <v>1174</v>
      </c>
      <c r="B35" s="7" t="s">
        <v>1175</v>
      </c>
      <c r="C35" s="8" t="s">
        <v>2039</v>
      </c>
      <c r="D35" s="9" t="s">
        <v>3735</v>
      </c>
      <c r="E35" s="8" t="s">
        <v>2962</v>
      </c>
      <c r="F35" s="9" t="s">
        <v>3736</v>
      </c>
      <c r="G35" s="8" t="s">
        <v>3737</v>
      </c>
      <c r="H35" s="9" t="s">
        <v>3738</v>
      </c>
      <c r="I35" s="8" t="s">
        <v>3739</v>
      </c>
      <c r="J35" s="9" t="s">
        <v>3740</v>
      </c>
      <c r="K35" s="8" t="s">
        <v>2293</v>
      </c>
    </row>
    <row r="36" spans="1:11" ht="20" customHeight="1" x14ac:dyDescent="0.45">
      <c r="A36" s="27" t="s">
        <v>2048</v>
      </c>
      <c r="B36" s="27" t="s">
        <v>1</v>
      </c>
      <c r="C36" s="29" t="s">
        <v>1</v>
      </c>
      <c r="D36" s="28" t="s">
        <v>1</v>
      </c>
      <c r="E36" s="29" t="s">
        <v>1</v>
      </c>
      <c r="F36" s="28" t="s">
        <v>1</v>
      </c>
      <c r="G36" s="29" t="s">
        <v>1</v>
      </c>
      <c r="H36" s="28" t="s">
        <v>1</v>
      </c>
      <c r="I36" s="29" t="s">
        <v>1</v>
      </c>
      <c r="J36" s="28" t="s">
        <v>1</v>
      </c>
      <c r="K36" s="29" t="s">
        <v>1</v>
      </c>
    </row>
    <row r="37" spans="1:11" ht="13.5" customHeight="1" outlineLevel="1" x14ac:dyDescent="0.45">
      <c r="A37" s="17" t="s">
        <v>2049</v>
      </c>
      <c r="B37" s="17" t="s">
        <v>1</v>
      </c>
      <c r="C37" s="8" t="s">
        <v>2050</v>
      </c>
      <c r="D37" s="9" t="s">
        <v>3741</v>
      </c>
      <c r="E37" s="8" t="s">
        <v>2514</v>
      </c>
      <c r="F37" s="9" t="s">
        <v>3742</v>
      </c>
      <c r="G37" s="8" t="s">
        <v>3743</v>
      </c>
      <c r="H37" s="9" t="s">
        <v>3744</v>
      </c>
      <c r="I37" s="8" t="s">
        <v>363</v>
      </c>
      <c r="J37" s="9" t="s">
        <v>3745</v>
      </c>
      <c r="K37" s="8" t="s">
        <v>2518</v>
      </c>
    </row>
    <row r="38" spans="1:11" ht="13.5" customHeight="1" outlineLevel="1" x14ac:dyDescent="0.45">
      <c r="A38" s="17" t="s">
        <v>2059</v>
      </c>
      <c r="B38" s="17" t="s">
        <v>1</v>
      </c>
      <c r="C38" s="8" t="s">
        <v>2060</v>
      </c>
      <c r="D38" s="9" t="s">
        <v>3746</v>
      </c>
      <c r="E38" s="8" t="s">
        <v>2052</v>
      </c>
      <c r="F38" s="9" t="s">
        <v>3747</v>
      </c>
      <c r="G38" s="8" t="s">
        <v>147</v>
      </c>
      <c r="H38" s="9" t="s">
        <v>3748</v>
      </c>
      <c r="I38" s="8" t="s">
        <v>2106</v>
      </c>
      <c r="J38" s="9" t="s">
        <v>3749</v>
      </c>
      <c r="K38" s="8" t="s">
        <v>2058</v>
      </c>
    </row>
    <row r="39" spans="1:11" ht="13.5" customHeight="1" outlineLevel="1" x14ac:dyDescent="0.45">
      <c r="A39" s="17" t="s">
        <v>2069</v>
      </c>
      <c r="B39" s="17" t="s">
        <v>1</v>
      </c>
      <c r="C39" s="8" t="s">
        <v>2070</v>
      </c>
      <c r="D39" s="9" t="s">
        <v>3750</v>
      </c>
      <c r="E39" s="8" t="s">
        <v>2715</v>
      </c>
      <c r="F39" s="9" t="s">
        <v>3751</v>
      </c>
      <c r="G39" s="8" t="s">
        <v>2104</v>
      </c>
      <c r="H39" s="9" t="s">
        <v>3752</v>
      </c>
      <c r="I39" s="8" t="s">
        <v>357</v>
      </c>
      <c r="J39" s="9" t="s">
        <v>3753</v>
      </c>
      <c r="K39" s="8" t="s">
        <v>2135</v>
      </c>
    </row>
    <row r="40" spans="1:11" ht="13.5" customHeight="1" outlineLevel="1" x14ac:dyDescent="0.45">
      <c r="A40" s="17" t="s">
        <v>2079</v>
      </c>
      <c r="B40" s="17" t="s">
        <v>1</v>
      </c>
      <c r="C40" s="8" t="s">
        <v>2080</v>
      </c>
      <c r="D40" s="9" t="s">
        <v>3754</v>
      </c>
      <c r="E40" s="8" t="s">
        <v>3755</v>
      </c>
      <c r="F40" s="9" t="s">
        <v>3756</v>
      </c>
      <c r="G40" s="8" t="s">
        <v>215</v>
      </c>
      <c r="H40" s="9" t="s">
        <v>3757</v>
      </c>
      <c r="I40" s="8" t="s">
        <v>3758</v>
      </c>
      <c r="J40" s="9" t="s">
        <v>3759</v>
      </c>
      <c r="K40" s="8" t="s">
        <v>2282</v>
      </c>
    </row>
    <row r="41" spans="1:11" ht="20" customHeight="1" x14ac:dyDescent="0.45">
      <c r="A41" s="27" t="s">
        <v>2089</v>
      </c>
      <c r="B41" s="27" t="s">
        <v>1</v>
      </c>
      <c r="C41" s="29" t="s">
        <v>1</v>
      </c>
      <c r="D41" s="28" t="s">
        <v>1</v>
      </c>
      <c r="E41" s="29" t="s">
        <v>1</v>
      </c>
      <c r="F41" s="28" t="s">
        <v>1</v>
      </c>
      <c r="G41" s="29" t="s">
        <v>1</v>
      </c>
      <c r="H41" s="28" t="s">
        <v>1</v>
      </c>
      <c r="I41" s="29" t="s">
        <v>1</v>
      </c>
      <c r="J41" s="28" t="s">
        <v>1</v>
      </c>
      <c r="K41" s="29" t="s">
        <v>1</v>
      </c>
    </row>
    <row r="42" spans="1:11" ht="13.5" customHeight="1" outlineLevel="1" x14ac:dyDescent="0.45">
      <c r="A42" s="17" t="s">
        <v>2090</v>
      </c>
      <c r="B42" s="17" t="s">
        <v>1</v>
      </c>
      <c r="C42" s="8" t="s">
        <v>2091</v>
      </c>
      <c r="D42" s="9" t="s">
        <v>3760</v>
      </c>
      <c r="E42" s="8" t="s">
        <v>2187</v>
      </c>
      <c r="F42" s="9" t="s">
        <v>3761</v>
      </c>
      <c r="G42" s="8" t="s">
        <v>3762</v>
      </c>
      <c r="H42" s="9" t="s">
        <v>3763</v>
      </c>
      <c r="I42" s="8" t="s">
        <v>558</v>
      </c>
      <c r="J42" s="9" t="s">
        <v>3764</v>
      </c>
      <c r="K42" s="8" t="s">
        <v>2194</v>
      </c>
    </row>
    <row r="43" spans="1:11" ht="13.5" customHeight="1" outlineLevel="1" x14ac:dyDescent="0.45">
      <c r="A43" s="17" t="s">
        <v>2099</v>
      </c>
      <c r="B43" s="17" t="s">
        <v>1</v>
      </c>
      <c r="C43" s="8" t="s">
        <v>2100</v>
      </c>
      <c r="D43" s="9" t="s">
        <v>3765</v>
      </c>
      <c r="E43" s="8" t="s">
        <v>2052</v>
      </c>
      <c r="F43" s="9" t="s">
        <v>3766</v>
      </c>
      <c r="G43" s="8" t="s">
        <v>2768</v>
      </c>
      <c r="H43" s="9" t="s">
        <v>3767</v>
      </c>
      <c r="I43" s="8" t="s">
        <v>3768</v>
      </c>
      <c r="J43" s="9" t="s">
        <v>3769</v>
      </c>
      <c r="K43" s="8" t="s">
        <v>2058</v>
      </c>
    </row>
    <row r="44" spans="1:11" ht="13.5" customHeight="1" outlineLevel="1" x14ac:dyDescent="0.45">
      <c r="A44" s="17" t="s">
        <v>2110</v>
      </c>
      <c r="B44" s="17" t="s">
        <v>1</v>
      </c>
      <c r="C44" s="8" t="s">
        <v>2111</v>
      </c>
      <c r="D44" s="9" t="s">
        <v>3770</v>
      </c>
      <c r="E44" s="8" t="s">
        <v>2187</v>
      </c>
      <c r="F44" s="9" t="s">
        <v>3771</v>
      </c>
      <c r="G44" s="8" t="s">
        <v>3772</v>
      </c>
      <c r="H44" s="9" t="s">
        <v>3773</v>
      </c>
      <c r="I44" s="8" t="s">
        <v>3774</v>
      </c>
      <c r="J44" s="9" t="s">
        <v>3775</v>
      </c>
      <c r="K44" s="8" t="s">
        <v>2194</v>
      </c>
    </row>
    <row r="45" spans="1:11" ht="13.5" customHeight="1" outlineLevel="1" x14ac:dyDescent="0.45">
      <c r="A45" s="17" t="s">
        <v>2119</v>
      </c>
      <c r="B45" s="17" t="s">
        <v>1</v>
      </c>
      <c r="C45" s="8" t="s">
        <v>2120</v>
      </c>
      <c r="D45" s="9" t="s">
        <v>3776</v>
      </c>
      <c r="E45" s="8" t="s">
        <v>2496</v>
      </c>
      <c r="F45" s="9" t="s">
        <v>3777</v>
      </c>
      <c r="G45" s="8" t="s">
        <v>3778</v>
      </c>
      <c r="H45" s="9" t="s">
        <v>3779</v>
      </c>
      <c r="I45" s="8" t="s">
        <v>3780</v>
      </c>
      <c r="J45" s="9" t="s">
        <v>3781</v>
      </c>
      <c r="K45" s="8" t="s">
        <v>2371</v>
      </c>
    </row>
    <row r="46" spans="1:11" ht="13.5" customHeight="1" outlineLevel="1" x14ac:dyDescent="0.45">
      <c r="A46" s="17" t="s">
        <v>2128</v>
      </c>
      <c r="B46" s="17" t="s">
        <v>1</v>
      </c>
      <c r="C46" s="8" t="s">
        <v>2129</v>
      </c>
      <c r="D46" s="9" t="s">
        <v>3782</v>
      </c>
      <c r="E46" s="8" t="s">
        <v>2705</v>
      </c>
      <c r="F46" s="9" t="s">
        <v>3783</v>
      </c>
      <c r="G46" s="8" t="s">
        <v>147</v>
      </c>
      <c r="H46" s="9" t="s">
        <v>3784</v>
      </c>
      <c r="I46" s="8" t="s">
        <v>2106</v>
      </c>
      <c r="J46" s="9" t="s">
        <v>3785</v>
      </c>
      <c r="K46" s="8" t="s">
        <v>2711</v>
      </c>
    </row>
    <row r="47" spans="1:11" ht="13.5" customHeight="1" outlineLevel="1" x14ac:dyDescent="0.45">
      <c r="A47" s="17" t="s">
        <v>2139</v>
      </c>
      <c r="B47" s="17" t="s">
        <v>1</v>
      </c>
      <c r="C47" s="8" t="s">
        <v>2140</v>
      </c>
      <c r="D47" s="9" t="s">
        <v>3786</v>
      </c>
      <c r="E47" s="8" t="s">
        <v>2496</v>
      </c>
      <c r="F47" s="9" t="s">
        <v>3787</v>
      </c>
      <c r="G47" s="8" t="s">
        <v>3605</v>
      </c>
      <c r="H47" s="9" t="s">
        <v>3788</v>
      </c>
      <c r="I47" s="8" t="s">
        <v>3607</v>
      </c>
      <c r="J47" s="9" t="s">
        <v>3789</v>
      </c>
      <c r="K47" s="8" t="s">
        <v>2371</v>
      </c>
    </row>
    <row r="48" spans="1:11" ht="13.5" customHeight="1" outlineLevel="1" x14ac:dyDescent="0.45">
      <c r="A48" s="17" t="s">
        <v>2149</v>
      </c>
      <c r="B48" s="17" t="s">
        <v>1</v>
      </c>
      <c r="C48" s="8" t="s">
        <v>2150</v>
      </c>
      <c r="D48" s="9" t="s">
        <v>3790</v>
      </c>
      <c r="E48" s="8" t="s">
        <v>1882</v>
      </c>
      <c r="F48" s="9" t="s">
        <v>3791</v>
      </c>
      <c r="G48" s="8" t="s">
        <v>3792</v>
      </c>
      <c r="H48" s="9" t="s">
        <v>3793</v>
      </c>
      <c r="I48" s="8" t="s">
        <v>440</v>
      </c>
      <c r="J48" s="9" t="s">
        <v>3794</v>
      </c>
      <c r="K48" s="8" t="s">
        <v>3086</v>
      </c>
    </row>
    <row r="49" spans="1:24" ht="13.5" customHeight="1" outlineLevel="1" x14ac:dyDescent="0.45">
      <c r="A49" s="17" t="s">
        <v>2158</v>
      </c>
      <c r="B49" s="17" t="s">
        <v>1</v>
      </c>
      <c r="C49" s="8" t="s">
        <v>2159</v>
      </c>
      <c r="D49" s="9" t="s">
        <v>3795</v>
      </c>
      <c r="E49" s="8" t="s">
        <v>1857</v>
      </c>
      <c r="F49" s="9" t="s">
        <v>3796</v>
      </c>
      <c r="G49" s="8" t="s">
        <v>3797</v>
      </c>
      <c r="H49" s="9" t="s">
        <v>3798</v>
      </c>
      <c r="I49" s="8" t="s">
        <v>427</v>
      </c>
      <c r="J49" s="9" t="s">
        <v>3799</v>
      </c>
      <c r="K49" s="8" t="s">
        <v>1859</v>
      </c>
    </row>
    <row r="50" spans="1:24" ht="13.5" customHeight="1" outlineLevel="1" x14ac:dyDescent="0.45">
      <c r="A50" s="17" t="s">
        <v>2169</v>
      </c>
      <c r="B50" s="17" t="s">
        <v>1</v>
      </c>
      <c r="C50" s="8" t="s">
        <v>2170</v>
      </c>
      <c r="D50" s="9" t="s">
        <v>3800</v>
      </c>
      <c r="E50" s="8" t="s">
        <v>2041</v>
      </c>
      <c r="F50" s="9" t="s">
        <v>3801</v>
      </c>
      <c r="G50" s="8" t="s">
        <v>3802</v>
      </c>
      <c r="H50" s="9" t="s">
        <v>3803</v>
      </c>
      <c r="I50" s="8" t="s">
        <v>546</v>
      </c>
      <c r="J50" s="9" t="s">
        <v>3804</v>
      </c>
      <c r="K50" s="8" t="s">
        <v>2047</v>
      </c>
    </row>
    <row r="51" spans="1:24" ht="13.5" customHeight="1" outlineLevel="1" x14ac:dyDescent="0.45">
      <c r="A51" s="17" t="s">
        <v>2177</v>
      </c>
      <c r="B51" s="17" t="s">
        <v>1</v>
      </c>
      <c r="C51" s="8" t="s">
        <v>2178</v>
      </c>
      <c r="D51" s="9" t="s">
        <v>3805</v>
      </c>
      <c r="E51" s="8" t="s">
        <v>3806</v>
      </c>
      <c r="F51" s="9" t="s">
        <v>3807</v>
      </c>
      <c r="G51" s="8" t="s">
        <v>3808</v>
      </c>
      <c r="H51" s="9" t="s">
        <v>3809</v>
      </c>
      <c r="I51" s="8" t="s">
        <v>3810</v>
      </c>
      <c r="J51" s="9" t="s">
        <v>3811</v>
      </c>
      <c r="K51" s="8" t="s">
        <v>2456</v>
      </c>
    </row>
    <row r="52" spans="1:24" ht="20" customHeight="1" x14ac:dyDescent="0.45">
      <c r="A52" s="24" t="s">
        <v>4</v>
      </c>
      <c r="B52" s="24" t="s">
        <v>1</v>
      </c>
      <c r="C52" s="11" t="s">
        <v>2185</v>
      </c>
      <c r="D52" s="11" t="s">
        <v>3812</v>
      </c>
      <c r="E52" s="11" t="s">
        <v>3813</v>
      </c>
      <c r="F52" s="11" t="s">
        <v>3814</v>
      </c>
      <c r="G52" s="11" t="s">
        <v>193</v>
      </c>
      <c r="H52" s="11" t="s">
        <v>3815</v>
      </c>
      <c r="I52" s="11" t="s">
        <v>3816</v>
      </c>
      <c r="J52" s="11" t="s">
        <v>3817</v>
      </c>
      <c r="K52" s="11" t="s">
        <v>2287</v>
      </c>
    </row>
    <row r="53" spans="1:24" ht="4.5" customHeight="1" x14ac:dyDescent="0.45">
      <c r="A53" s="25" t="s">
        <v>1</v>
      </c>
      <c r="B53" s="25" t="s">
        <v>1</v>
      </c>
      <c r="C53" s="5" t="s">
        <v>1</v>
      </c>
      <c r="D53" s="5" t="s">
        <v>1</v>
      </c>
      <c r="E53" s="5" t="s">
        <v>1</v>
      </c>
      <c r="F53" s="5" t="s">
        <v>1</v>
      </c>
      <c r="G53" s="5" t="s">
        <v>1</v>
      </c>
      <c r="H53" s="5" t="s">
        <v>1</v>
      </c>
      <c r="I53" s="5" t="s">
        <v>1</v>
      </c>
      <c r="J53" s="5" t="s">
        <v>1</v>
      </c>
      <c r="K53" s="5" t="s">
        <v>1</v>
      </c>
    </row>
    <row r="54" spans="1:24" ht="4.5" customHeight="1" x14ac:dyDescent="0.45">
      <c r="A54" s="20" t="s">
        <v>1</v>
      </c>
      <c r="B54" s="20" t="s">
        <v>1</v>
      </c>
      <c r="C54" s="20" t="s">
        <v>1</v>
      </c>
      <c r="D54" s="20" t="s">
        <v>1</v>
      </c>
      <c r="E54" s="20" t="s">
        <v>1</v>
      </c>
      <c r="F54" s="20" t="s">
        <v>1</v>
      </c>
      <c r="G54" s="20" t="s">
        <v>1</v>
      </c>
      <c r="H54" s="20" t="s">
        <v>1</v>
      </c>
      <c r="I54" s="20" t="s">
        <v>1</v>
      </c>
      <c r="J54" s="20" t="s">
        <v>1</v>
      </c>
      <c r="K54" s="20" t="s">
        <v>1</v>
      </c>
      <c r="L54" s="20"/>
      <c r="M54" s="20"/>
      <c r="N54" s="20"/>
      <c r="O54" s="20"/>
      <c r="P54" s="20"/>
      <c r="Q54" s="20"/>
      <c r="R54" s="20"/>
      <c r="S54" s="20"/>
      <c r="T54" s="20"/>
      <c r="U54" s="20"/>
      <c r="V54" s="20"/>
      <c r="W54" s="20"/>
      <c r="X54" s="20"/>
    </row>
    <row r="55" spans="1:24" ht="13.5" customHeight="1" x14ac:dyDescent="0.45">
      <c r="A55" s="19" t="s">
        <v>103</v>
      </c>
      <c r="B55" s="19" t="s">
        <v>1</v>
      </c>
      <c r="C55" s="19" t="s">
        <v>1</v>
      </c>
      <c r="D55" s="19" t="s">
        <v>1</v>
      </c>
      <c r="E55" s="19" t="s">
        <v>1</v>
      </c>
      <c r="F55" s="19" t="s">
        <v>1</v>
      </c>
      <c r="G55" s="19" t="s">
        <v>1</v>
      </c>
      <c r="H55" s="19" t="s">
        <v>1</v>
      </c>
      <c r="I55" s="19" t="s">
        <v>1</v>
      </c>
      <c r="J55" s="19" t="s">
        <v>1</v>
      </c>
      <c r="K55" s="19" t="s">
        <v>1</v>
      </c>
      <c r="L55" s="20"/>
      <c r="M55" s="20"/>
      <c r="N55" s="20"/>
      <c r="O55" s="20"/>
      <c r="P55" s="20"/>
      <c r="Q55" s="20"/>
      <c r="R55" s="20"/>
      <c r="S55" s="20"/>
      <c r="T55" s="20"/>
      <c r="U55" s="20"/>
      <c r="V55" s="20"/>
      <c r="W55" s="20"/>
      <c r="X55" s="20"/>
    </row>
    <row r="56" spans="1:24" ht="13.5" customHeight="1" x14ac:dyDescent="0.45">
      <c r="A56" s="19" t="s">
        <v>2195</v>
      </c>
      <c r="B56" s="19" t="s">
        <v>1</v>
      </c>
      <c r="C56" s="19" t="s">
        <v>1</v>
      </c>
      <c r="D56" s="19" t="s">
        <v>1</v>
      </c>
      <c r="E56" s="19" t="s">
        <v>1</v>
      </c>
      <c r="F56" s="19" t="s">
        <v>1</v>
      </c>
      <c r="G56" s="19" t="s">
        <v>1</v>
      </c>
      <c r="H56" s="19" t="s">
        <v>1</v>
      </c>
      <c r="I56" s="19" t="s">
        <v>1</v>
      </c>
      <c r="J56" s="19" t="s">
        <v>1</v>
      </c>
      <c r="K56" s="19" t="s">
        <v>1</v>
      </c>
      <c r="L56" s="20"/>
      <c r="M56" s="20"/>
      <c r="N56" s="20"/>
      <c r="O56" s="20"/>
      <c r="P56" s="20"/>
      <c r="Q56" s="20"/>
      <c r="R56" s="20"/>
      <c r="S56" s="20"/>
      <c r="T56" s="20"/>
      <c r="U56" s="20"/>
      <c r="V56" s="20"/>
      <c r="W56" s="20"/>
      <c r="X56" s="20"/>
    </row>
    <row r="57" spans="1:24" ht="13.5" customHeight="1" x14ac:dyDescent="0.45">
      <c r="A57" s="19" t="s">
        <v>2196</v>
      </c>
      <c r="B57" s="19" t="s">
        <v>1</v>
      </c>
      <c r="C57" s="19" t="s">
        <v>1</v>
      </c>
      <c r="D57" s="19" t="s">
        <v>1</v>
      </c>
      <c r="E57" s="19" t="s">
        <v>1</v>
      </c>
      <c r="F57" s="19" t="s">
        <v>1</v>
      </c>
      <c r="G57" s="19" t="s">
        <v>1</v>
      </c>
      <c r="H57" s="19" t="s">
        <v>1</v>
      </c>
      <c r="I57" s="19" t="s">
        <v>1</v>
      </c>
      <c r="J57" s="19" t="s">
        <v>1</v>
      </c>
      <c r="K57" s="19" t="s">
        <v>1</v>
      </c>
      <c r="L57" s="20"/>
      <c r="M57" s="20"/>
      <c r="N57" s="20"/>
      <c r="O57" s="20"/>
      <c r="P57" s="20"/>
      <c r="Q57" s="20"/>
      <c r="R57" s="20"/>
      <c r="S57" s="20"/>
      <c r="T57" s="20"/>
      <c r="U57" s="20"/>
      <c r="V57" s="20"/>
      <c r="W57" s="20"/>
      <c r="X57" s="20"/>
    </row>
    <row r="58" spans="1:24" ht="13.5" customHeight="1" x14ac:dyDescent="0.45">
      <c r="A58" s="19" t="s">
        <v>2197</v>
      </c>
      <c r="B58" s="19" t="s">
        <v>1</v>
      </c>
      <c r="C58" s="19" t="s">
        <v>1</v>
      </c>
      <c r="D58" s="19" t="s">
        <v>1</v>
      </c>
      <c r="E58" s="19" t="s">
        <v>1</v>
      </c>
      <c r="F58" s="19" t="s">
        <v>1</v>
      </c>
      <c r="G58" s="19" t="s">
        <v>1</v>
      </c>
      <c r="H58" s="19" t="s">
        <v>1</v>
      </c>
      <c r="I58" s="19" t="s">
        <v>1</v>
      </c>
      <c r="J58" s="19" t="s">
        <v>1</v>
      </c>
      <c r="K58" s="19" t="s">
        <v>1</v>
      </c>
      <c r="L58" s="20"/>
      <c r="M58" s="20"/>
      <c r="N58" s="20"/>
      <c r="O58" s="20"/>
      <c r="P58" s="20"/>
      <c r="Q58" s="20"/>
      <c r="R58" s="20"/>
      <c r="S58" s="20"/>
      <c r="T58" s="20"/>
      <c r="U58" s="20"/>
      <c r="V58" s="20"/>
      <c r="W58" s="20"/>
      <c r="X58" s="20"/>
    </row>
    <row r="59" spans="1:24" ht="13.5" customHeight="1" x14ac:dyDescent="0.45">
      <c r="A59" s="19" t="s">
        <v>326</v>
      </c>
      <c r="B59" s="19" t="s">
        <v>1</v>
      </c>
      <c r="C59" s="19" t="s">
        <v>1</v>
      </c>
      <c r="D59" s="19" t="s">
        <v>1</v>
      </c>
      <c r="E59" s="19" t="s">
        <v>1</v>
      </c>
      <c r="F59" s="19" t="s">
        <v>1</v>
      </c>
      <c r="G59" s="19" t="s">
        <v>1</v>
      </c>
      <c r="H59" s="19" t="s">
        <v>1</v>
      </c>
      <c r="I59" s="19" t="s">
        <v>1</v>
      </c>
      <c r="J59" s="19" t="s">
        <v>1</v>
      </c>
      <c r="K59" s="19" t="s">
        <v>1</v>
      </c>
      <c r="L59" s="20"/>
      <c r="M59" s="20"/>
      <c r="N59" s="20"/>
      <c r="O59" s="20"/>
      <c r="P59" s="20"/>
      <c r="Q59" s="20"/>
      <c r="R59" s="20"/>
      <c r="S59" s="20"/>
      <c r="T59" s="20"/>
      <c r="U59" s="20"/>
      <c r="V59" s="20"/>
      <c r="W59" s="20"/>
      <c r="X59" s="20"/>
    </row>
    <row r="60" spans="1:24" ht="13.5" customHeight="1" x14ac:dyDescent="0.45">
      <c r="A60" s="19" t="s">
        <v>723</v>
      </c>
      <c r="B60" s="19" t="s">
        <v>1</v>
      </c>
      <c r="C60" s="19" t="s">
        <v>1</v>
      </c>
      <c r="D60" s="19" t="s">
        <v>1</v>
      </c>
      <c r="E60" s="19" t="s">
        <v>1</v>
      </c>
      <c r="F60" s="19" t="s">
        <v>1</v>
      </c>
      <c r="G60" s="19" t="s">
        <v>1</v>
      </c>
      <c r="H60" s="19" t="s">
        <v>1</v>
      </c>
      <c r="I60" s="19" t="s">
        <v>1</v>
      </c>
      <c r="J60" s="19" t="s">
        <v>1</v>
      </c>
      <c r="K60" s="19" t="s">
        <v>1</v>
      </c>
      <c r="L60" s="20"/>
      <c r="M60" s="20"/>
      <c r="N60" s="20"/>
      <c r="O60" s="20"/>
      <c r="P60" s="20"/>
      <c r="Q60" s="20"/>
      <c r="R60" s="20"/>
      <c r="S60" s="20"/>
      <c r="T60" s="20"/>
      <c r="U60" s="20"/>
      <c r="V60" s="20"/>
      <c r="W60" s="20"/>
      <c r="X60" s="20"/>
    </row>
  </sheetData>
  <mergeCells count="35">
    <mergeCell ref="A6:K6"/>
    <mergeCell ref="A36:K36"/>
    <mergeCell ref="A41:K41"/>
    <mergeCell ref="A37:B37"/>
    <mergeCell ref="A38:B38"/>
    <mergeCell ref="A39:B39"/>
    <mergeCell ref="A40:B40"/>
    <mergeCell ref="A42:B42"/>
    <mergeCell ref="A43:B43"/>
    <mergeCell ref="A44:B44"/>
    <mergeCell ref="A45:B45"/>
    <mergeCell ref="A46:B46"/>
    <mergeCell ref="A52:B52"/>
    <mergeCell ref="A53:B53"/>
    <mergeCell ref="A1:K1"/>
    <mergeCell ref="A2:B5"/>
    <mergeCell ref="C2:K2"/>
    <mergeCell ref="C3:C4"/>
    <mergeCell ref="D3:E4"/>
    <mergeCell ref="F3:I3"/>
    <mergeCell ref="J3:K4"/>
    <mergeCell ref="F4:G4"/>
    <mergeCell ref="H4:I4"/>
    <mergeCell ref="A47:B47"/>
    <mergeCell ref="A48:B48"/>
    <mergeCell ref="A49:B49"/>
    <mergeCell ref="A50:B50"/>
    <mergeCell ref="A51:B51"/>
    <mergeCell ref="A59:X59"/>
    <mergeCell ref="A60:X60"/>
    <mergeCell ref="A54:X54"/>
    <mergeCell ref="A55:X55"/>
    <mergeCell ref="A56:X56"/>
    <mergeCell ref="A57:X57"/>
    <mergeCell ref="A58:X58"/>
  </mergeCells>
  <pageMargins left="0.7" right="0.7" top="0.75" bottom="0.75" header="0.3" footer="0.3"/>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showGridLines="0" workbookViewId="0">
      <selection activeCell="B9" sqref="B9"/>
    </sheetView>
  </sheetViews>
  <sheetFormatPr baseColWidth="10" defaultRowHeight="14.25" x14ac:dyDescent="0.45"/>
  <cols>
    <col min="1" max="1" width="2.73046875" customWidth="1"/>
    <col min="2" max="2" width="150.73046875" customWidth="1"/>
  </cols>
  <sheetData>
    <row r="1" spans="1:2" ht="48" customHeight="1" x14ac:dyDescent="0.45">
      <c r="A1" s="16" t="s">
        <v>6320</v>
      </c>
      <c r="B1" s="16" t="s">
        <v>1</v>
      </c>
    </row>
    <row r="2" spans="1:2" ht="13.5" customHeight="1" x14ac:dyDescent="0.45">
      <c r="A2" s="17"/>
      <c r="B2" s="17"/>
    </row>
    <row r="3" spans="1:2" ht="20" customHeight="1" x14ac:dyDescent="0.45">
      <c r="A3" s="18" t="s">
        <v>6321</v>
      </c>
      <c r="B3" s="18" t="s">
        <v>1</v>
      </c>
    </row>
    <row r="4" spans="1:2" ht="20" customHeight="1" x14ac:dyDescent="0.45">
      <c r="A4" s="7" t="s">
        <v>1</v>
      </c>
      <c r="B4" s="15" t="str">
        <f>HYPERLINK("#1.1!A1","Tabelle 1.1: Bruttoinlandsaufwendungen für interne FuE als Anteil am Bruttoinlandsprodukt nach durchführenden Sektoren 1995 bis 2023")</f>
        <v>Tabelle 1.1: Bruttoinlandsaufwendungen für interne FuE als Anteil am Bruttoinlandsprodukt nach durchführenden Sektoren 1995 bis 2023</v>
      </c>
    </row>
    <row r="5" spans="1:2" ht="20" customHeight="1" x14ac:dyDescent="0.45">
      <c r="A5" s="7" t="s">
        <v>1</v>
      </c>
      <c r="B5" s="15" t="str">
        <f>HYPERLINK("#1.2!A1","Tabelle 1.2: Interne FuE-Aufwendungen in Deutschland nach durchführenden Sektoren 1983 bis 2023")</f>
        <v>Tabelle 1.2: Interne FuE-Aufwendungen in Deutschland nach durchführenden Sektoren 1983 bis 2023</v>
      </c>
    </row>
    <row r="6" spans="1:2" ht="20" customHeight="1" x14ac:dyDescent="0.45">
      <c r="A6" s="7" t="s">
        <v>1</v>
      </c>
      <c r="B6" s="15" t="str">
        <f>HYPERLINK("#1.3!A1","Tabelle 1.3: Bruttoinlandsaufwendungen für interne FuE nach finanzierenden Sektoren 1995 bis 2023")</f>
        <v>Tabelle 1.3: Bruttoinlandsaufwendungen für interne FuE nach finanzierenden Sektoren 1995 bis 2023</v>
      </c>
    </row>
    <row r="7" spans="1:2" ht="20" customHeight="1" x14ac:dyDescent="0.45">
      <c r="A7" s="7" t="s">
        <v>1</v>
      </c>
      <c r="B7" s="15" t="str">
        <f>HYPERLINK("#1.4!A1","Tabelle 1.4: FuE-Personal (Vollzeitäquivalente) nach durchführenden Sektoren 1983 bis 2023")</f>
        <v>Tabelle 1.4: FuE-Personal (Vollzeitäquivalente) nach durchführenden Sektoren 1983 bis 2023</v>
      </c>
    </row>
    <row r="8" spans="1:2" ht="20" customHeight="1" x14ac:dyDescent="0.45">
      <c r="A8" s="7" t="s">
        <v>1</v>
      </c>
      <c r="B8" s="15" t="str">
        <f>HYPERLINK("#2.1!A1","Tabelle 2.1: FuE-Aufwendungen und -Personal (Vollzeitäquivalente) in der Wirtschaft 1983 bis 2023")</f>
        <v>Tabelle 2.1: FuE-Aufwendungen und -Personal (Vollzeitäquivalente) in der Wirtschaft 1983 bis 2023</v>
      </c>
    </row>
    <row r="9" spans="1:2" ht="20" customHeight="1" x14ac:dyDescent="0.45">
      <c r="A9" s="7" t="s">
        <v>1</v>
      </c>
      <c r="B9" s="15" t="str">
        <f>HYPERLINK("#2.2!A1","Tabelle 2.2: Interne und Externe FuE-Aufwendungen in der Wirtschaft 2016 bis 2023")</f>
        <v>Tabelle 2.2: Interne und Externe FuE-Aufwendungen in der Wirtschaft 2016 bis 2023</v>
      </c>
    </row>
    <row r="10" spans="1:2" ht="20" customHeight="1" x14ac:dyDescent="0.45">
      <c r="A10" s="7" t="s">
        <v>1</v>
      </c>
      <c r="B10" s="15" t="str">
        <f>HYPERLINK("#2.3!A1","Tabelle 2.3: FuE-Personal (Vollzeitäquivalente) in der Wirtschaft 2016 bis 2023")</f>
        <v>Tabelle 2.3: FuE-Personal (Vollzeitäquivalente) in der Wirtschaft 2016 bis 2023</v>
      </c>
    </row>
    <row r="11" spans="1:2" ht="20" customHeight="1" x14ac:dyDescent="0.45">
      <c r="A11" s="7" t="s">
        <v>1</v>
      </c>
      <c r="B11" s="15" t="str">
        <f>HYPERLINK("#2.4!A1","Tabelle 2.4: Regionale FuE-Kennzahlen der Wirtschaft 2013 bis 2023")</f>
        <v>Tabelle 2.4: Regionale FuE-Kennzahlen der Wirtschaft 2013 bis 2023</v>
      </c>
    </row>
    <row r="12" spans="1:2" ht="20" customHeight="1" x14ac:dyDescent="0.45">
      <c r="A12" s="7" t="s">
        <v>1</v>
      </c>
      <c r="B12" s="15" t="str">
        <f>HYPERLINK("#3.1.1!A1","Tabelle 3.1.1: Finanzierung der internen FuE-Aufwendungen der Wirtschaft nach Herkunft der Mittel 2023")</f>
        <v>Tabelle 3.1.1: Finanzierung der internen FuE-Aufwendungen der Wirtschaft nach Herkunft der Mittel 2023</v>
      </c>
    </row>
    <row r="13" spans="1:2" ht="20" customHeight="1" x14ac:dyDescent="0.45">
      <c r="A13" s="7" t="s">
        <v>1</v>
      </c>
      <c r="B13" s="15" t="str">
        <f>HYPERLINK("#3.1.2!A1","Tabelle 3.1.2: Auslandsfinanzierung der internen FuE-Aufwendungen der Wirtschaft nach Herkunft der Mittel 2023")</f>
        <v>Tabelle 3.1.2: Auslandsfinanzierung der internen FuE-Aufwendungen der Wirtschaft nach Herkunft der Mittel 2023</v>
      </c>
    </row>
    <row r="14" spans="1:2" ht="20" customHeight="1" x14ac:dyDescent="0.45">
      <c r="A14" s="7" t="s">
        <v>1</v>
      </c>
      <c r="B14" s="15" t="str">
        <f>HYPERLINK("#3.1.3!A1","Tabelle 3.1.3: Finanzierung der FuE-Aufwendungen der Wirtschaft nach Herkunft der Mittel 2023")</f>
        <v>Tabelle 3.1.3: Finanzierung der FuE-Aufwendungen der Wirtschaft nach Herkunft der Mittel 2023</v>
      </c>
    </row>
    <row r="15" spans="1:2" ht="20" customHeight="1" x14ac:dyDescent="0.45">
      <c r="A15" s="7" t="s">
        <v>1</v>
      </c>
      <c r="B15" s="15" t="str">
        <f>HYPERLINK("#3.1.4!A1","Tabelle 3.1.4: Auslandsfinanzierung der FuE-B16Aufwendungen in der Wirtschaft nach Herkunft der Mittel 2023")</f>
        <v>Tabelle 3.1.4: Auslandsfinanzierung der FuE-B16Aufwendungen in der Wirtschaft nach Herkunft der Mittel 2023</v>
      </c>
    </row>
    <row r="16" spans="1:2" ht="20" customHeight="1" x14ac:dyDescent="0.45">
      <c r="A16" s="7" t="s">
        <v>1</v>
      </c>
      <c r="B16" s="15" t="str">
        <f>HYPERLINK("#3.2.1!A1","Tabelle 3.2.1: Interne und externe FuE-Aufwendungen in der Wirtschaft 2023")</f>
        <v>Tabelle 3.2.1: Interne und externe FuE-Aufwendungen in der Wirtschaft 2023</v>
      </c>
    </row>
    <row r="17" spans="1:2" ht="20" customHeight="1" x14ac:dyDescent="0.45">
      <c r="A17" s="7" t="s">
        <v>1</v>
      </c>
      <c r="B17" s="15" t="str">
        <f>HYPERLINK("#3.2.2!A1","Tabelle 3.2.2: Beschäftigtengrößenklassen nach Wirtschaftsgliederung und Forschungsintensitäten 2023")</f>
        <v>Tabelle 3.2.2: Beschäftigtengrößenklassen nach Wirtschaftsgliederung und Forschungsintensitäten 2023</v>
      </c>
    </row>
    <row r="18" spans="1:2" ht="20" customHeight="1" x14ac:dyDescent="0.45">
      <c r="A18" s="7" t="s">
        <v>1</v>
      </c>
      <c r="B18" s="15" t="str">
        <f>HYPERLINK("#3.2.3!A1","Tabelle 3.2.3: Beschäftigte, Umsatz und interne FuE-Aufwendungen in der Wirtschaft 2023")</f>
        <v>Tabelle 3.2.3: Beschäftigte, Umsatz und interne FuE-Aufwendungen in der Wirtschaft 2023</v>
      </c>
    </row>
    <row r="19" spans="1:2" ht="20" customHeight="1" x14ac:dyDescent="0.45">
      <c r="A19" s="7" t="s">
        <v>1</v>
      </c>
      <c r="B19" s="15" t="str">
        <f>HYPERLINK("#3.2.4!A1","Tabelle 3.2.4: Beschäftigte, Umsatz und interne FuE-Aufwendungen in der Wirtschaft nach ausgewählten WZ-Abteilungen 2023")</f>
        <v>Tabelle 3.2.4: Beschäftigte, Umsatz und interne FuE-Aufwendungen in der Wirtschaft nach ausgewählten WZ-Abteilungen 2023</v>
      </c>
    </row>
    <row r="20" spans="1:2" ht="20" customHeight="1" x14ac:dyDescent="0.45">
      <c r="A20" s="7" t="s">
        <v>1</v>
      </c>
      <c r="B20" s="15" t="str">
        <f>HYPERLINK("#3.2.5!A1","Tabelle 3.2.5: Interne FuE-Aufwendungen nach Einsatz der Mittel im Wirtschaftssektor 2023")</f>
        <v>Tabelle 3.2.5: Interne FuE-Aufwendungen nach Einsatz der Mittel im Wirtschaftssektor 2023</v>
      </c>
    </row>
    <row r="21" spans="1:2" ht="20" customHeight="1" x14ac:dyDescent="0.45">
      <c r="A21" s="7" t="s">
        <v>1</v>
      </c>
      <c r="B21" s="15" t="str">
        <f>HYPERLINK("#3.2.6!A1","Tabelle 3.2.6: Interne FuE-Aufwendungen in der Wirtschaft nach Art der Aufwendungen 2023")</f>
        <v>Tabelle 3.2.6: Interne FuE-Aufwendungen in der Wirtschaft nach Art der Aufwendungen 2023</v>
      </c>
    </row>
    <row r="22" spans="1:2" ht="20" customHeight="1" x14ac:dyDescent="0.45">
      <c r="A22" s="7" t="s">
        <v>1</v>
      </c>
      <c r="B22" s="15" t="str">
        <f>HYPERLINK("#3.2.7!A1","Tabelle 3.2.7: Interne FuE-Aufwendungen im Wirtschaftssektor nach ausgewählten Erzeugnisbereichen für die FuE durchgeführt wurde 2023")</f>
        <v>Tabelle 3.2.7: Interne FuE-Aufwendungen im Wirtschaftssektor nach ausgewählten Erzeugnisbereichen für die FuE durchgeführt wurde 2023</v>
      </c>
    </row>
    <row r="23" spans="1:2" ht="20" customHeight="1" x14ac:dyDescent="0.45">
      <c r="A23" s="7" t="s">
        <v>1</v>
      </c>
      <c r="B23" s="15" t="str">
        <f>HYPERLINK("#3.2.8!A1","Tabelle 3.2.8: Externe FuE-Aufwendungen des Wirtschaftssektors nach Auftragnehmern 2023")</f>
        <v>Tabelle 3.2.8: Externe FuE-Aufwendungen des Wirtschaftssektors nach Auftragnehmern 2023</v>
      </c>
    </row>
    <row r="24" spans="1:2" ht="20" customHeight="1" x14ac:dyDescent="0.45">
      <c r="A24" s="7" t="s">
        <v>1</v>
      </c>
      <c r="B24" s="15" t="str">
        <f>HYPERLINK("#4.1!A1","Tabelle 4.1: FuE-Personal (Vollzeitäquivalente) in der Wirtschaft nach Personalgruppen und Geschlecht 2023")</f>
        <v>Tabelle 4.1: FuE-Personal (Vollzeitäquivalente) in der Wirtschaft nach Personalgruppen und Geschlecht 2023</v>
      </c>
    </row>
    <row r="25" spans="1:2" ht="20" customHeight="1" x14ac:dyDescent="0.45">
      <c r="A25" s="7" t="s">
        <v>1</v>
      </c>
      <c r="B25" s="15" t="str">
        <f>HYPERLINK("#4.2!A1","Tabelle 4.2: FuE-Personal (Anzahl) in der Wirtschaft nach Personalgruppen und Geschlecht 2023")</f>
        <v>Tabelle 4.2: FuE-Personal (Anzahl) in der Wirtschaft nach Personalgruppen und Geschlecht 2023</v>
      </c>
    </row>
    <row r="26" spans="1:2" ht="20" customHeight="1" x14ac:dyDescent="0.45">
      <c r="A26" s="7" t="s">
        <v>1</v>
      </c>
      <c r="B26" s="15" t="str">
        <f>HYPERLINK("#5.1!A1","Tabelle 5.1: Interne FuE-Aufwendungen im Wirtschaftssektor nach Bundesländern und der Wirtschaftsgliederung 2023")</f>
        <v>Tabelle 5.1: Interne FuE-Aufwendungen im Wirtschaftssektor nach Bundesländern und der Wirtschaftsgliederung 2023</v>
      </c>
    </row>
    <row r="27" spans="1:2" ht="20" customHeight="1" x14ac:dyDescent="0.45">
      <c r="A27" s="7" t="s">
        <v>1</v>
      </c>
      <c r="B27" s="15" t="str">
        <f>HYPERLINK("#5.2!A1","Tabelle 5.2: FuE-Personal (Vollzeitäquivalente) im Wirtschaftssektor nach Bundesländern und der Wirtschaftsgliederung 2023")</f>
        <v>Tabelle 5.2: FuE-Personal (Vollzeitäquivalente) im Wirtschaftssektor nach Bundesländern und der Wirtschaftsgliederung 2023</v>
      </c>
    </row>
    <row r="28" spans="1:2" ht="20" customHeight="1" x14ac:dyDescent="0.45">
      <c r="A28" s="7" t="s">
        <v>1</v>
      </c>
      <c r="B28" s="15" t="str">
        <f>HYPERLINK("#5.3!A1","Tabelle 5.3: Interne FuE-Aufwendungen und FuE-Personal nach NUTS-2 Regionen 2023")</f>
        <v>Tabelle 5.3: Interne FuE-Aufwendungen und FuE-Personal nach NUTS-2 Regionen 2023</v>
      </c>
    </row>
    <row r="29" spans="1:2" ht="20" customHeight="1" x14ac:dyDescent="0.45">
      <c r="A29" s="7" t="s">
        <v>1</v>
      </c>
      <c r="B29" s="15" t="str">
        <f>HYPERLINK("#6.1!A1","Tabelle 6.1: Interne FuE-Aufwendungen der Wirtschaft nach Land des Konzernsitzes 2023")</f>
        <v>Tabelle 6.1: Interne FuE-Aufwendungen der Wirtschaft nach Land des Konzernsitzes 2023</v>
      </c>
    </row>
    <row r="30" spans="1:2" ht="20" customHeight="1" x14ac:dyDescent="0.45">
      <c r="A30" s="7" t="s">
        <v>1</v>
      </c>
      <c r="B30" s="15" t="str">
        <f>HYPERLINK("#6.2!A1","Tabelle 6.2: FuE-Personal (Vollzeitäquivalente) der Wirtschaft nach Land des Konzernsitzes 2023")</f>
        <v>Tabelle 6.2: FuE-Personal (Vollzeitäquivalente) der Wirtschaft nach Land des Konzernsitzes 2023</v>
      </c>
    </row>
    <row r="32" spans="1:2" x14ac:dyDescent="0.45">
      <c r="B32" s="33" t="s">
        <v>6322</v>
      </c>
    </row>
    <row r="33" spans="2:2" x14ac:dyDescent="0.45">
      <c r="B33" s="34" t="s">
        <v>6323</v>
      </c>
    </row>
    <row r="34" spans="2:2" x14ac:dyDescent="0.45">
      <c r="B34" s="34" t="s">
        <v>6324</v>
      </c>
    </row>
    <row r="35" spans="2:2" x14ac:dyDescent="0.45">
      <c r="B35" s="34" t="s">
        <v>6325</v>
      </c>
    </row>
  </sheetData>
  <mergeCells count="3">
    <mergeCell ref="A1:B1"/>
    <mergeCell ref="A2:B2"/>
    <mergeCell ref="A3:B3"/>
  </mergeCells>
  <pageMargins left="0.7" right="0.7" top="0.75" bottom="0.75" header="0.3" footer="0.3"/>
  <pageSetup paperSize="9" orientation="landscape"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59"/>
  <sheetViews>
    <sheetView showGridLines="0" workbookViewId="0">
      <pane ySplit="5" topLeftCell="A6" activePane="bottomLeft" state="frozen"/>
      <selection pane="bottomLeft" sqref="A1:I1"/>
    </sheetView>
  </sheetViews>
  <sheetFormatPr baseColWidth="10" defaultRowHeight="14.25" outlineLevelRow="1" outlineLevelCol="1" x14ac:dyDescent="0.45"/>
  <cols>
    <col min="1" max="1" width="10.73046875" customWidth="1"/>
    <col min="2" max="2" width="55.73046875" customWidth="1"/>
    <col min="3" max="3" width="14.73046875" customWidth="1"/>
    <col min="4" max="4" width="14.73046875" customWidth="1" outlineLevel="1"/>
    <col min="5" max="5" width="7.73046875" customWidth="1" outlineLevel="1"/>
    <col min="6" max="6" width="14.73046875" customWidth="1" outlineLevel="1"/>
    <col min="7" max="7" width="7.73046875" customWidth="1" outlineLevel="1"/>
    <col min="8" max="8" width="14.73046875" customWidth="1" outlineLevel="1"/>
    <col min="9" max="9" width="7.73046875" customWidth="1" outlineLevel="1"/>
  </cols>
  <sheetData>
    <row r="1" spans="1:9" ht="20" customHeight="1" x14ac:dyDescent="0.45">
      <c r="A1" s="21" t="s">
        <v>3818</v>
      </c>
      <c r="B1" s="21" t="s">
        <v>1</v>
      </c>
      <c r="C1" s="21" t="s">
        <v>1</v>
      </c>
      <c r="D1" s="21" t="s">
        <v>1</v>
      </c>
      <c r="E1" s="21" t="s">
        <v>1</v>
      </c>
      <c r="F1" s="21" t="s">
        <v>1</v>
      </c>
      <c r="G1" s="21" t="s">
        <v>1</v>
      </c>
      <c r="H1" s="21" t="s">
        <v>1</v>
      </c>
      <c r="I1" s="21" t="s">
        <v>1</v>
      </c>
    </row>
    <row r="2" spans="1:9" ht="20" customHeight="1" x14ac:dyDescent="0.45">
      <c r="A2" s="26" t="s">
        <v>2198</v>
      </c>
      <c r="B2" s="26" t="s">
        <v>1</v>
      </c>
      <c r="C2" s="22" t="s">
        <v>110</v>
      </c>
      <c r="D2" s="22" t="s">
        <v>1</v>
      </c>
      <c r="E2" s="22" t="s">
        <v>1</v>
      </c>
      <c r="F2" s="22" t="s">
        <v>1</v>
      </c>
      <c r="G2" s="22" t="s">
        <v>1</v>
      </c>
      <c r="H2" s="22" t="s">
        <v>1</v>
      </c>
      <c r="I2" s="22" t="s">
        <v>1</v>
      </c>
    </row>
    <row r="3" spans="1:9" ht="20" customHeight="1" x14ac:dyDescent="0.45">
      <c r="A3" s="26" t="s">
        <v>1798</v>
      </c>
      <c r="B3" s="26" t="s">
        <v>1</v>
      </c>
      <c r="C3" s="22" t="s">
        <v>4</v>
      </c>
      <c r="D3" s="22" t="s">
        <v>3819</v>
      </c>
      <c r="E3" s="22" t="s">
        <v>1</v>
      </c>
      <c r="F3" s="22" t="s">
        <v>1</v>
      </c>
      <c r="G3" s="22" t="s">
        <v>1</v>
      </c>
      <c r="H3" s="22" t="s">
        <v>1</v>
      </c>
      <c r="I3" s="22" t="s">
        <v>1</v>
      </c>
    </row>
    <row r="4" spans="1:9" ht="20" customHeight="1" x14ac:dyDescent="0.45">
      <c r="A4" s="26" t="s">
        <v>1802</v>
      </c>
      <c r="B4" s="26" t="s">
        <v>1</v>
      </c>
      <c r="C4" s="22" t="s">
        <v>1</v>
      </c>
      <c r="D4" s="23" t="s">
        <v>3820</v>
      </c>
      <c r="E4" s="23" t="s">
        <v>1</v>
      </c>
      <c r="F4" s="23" t="s">
        <v>3821</v>
      </c>
      <c r="G4" s="23" t="s">
        <v>1</v>
      </c>
      <c r="H4" s="23" t="s">
        <v>3822</v>
      </c>
      <c r="I4" s="23" t="s">
        <v>1</v>
      </c>
    </row>
    <row r="5" spans="1:9" ht="20" customHeight="1" x14ac:dyDescent="0.45">
      <c r="A5" s="26" t="s">
        <v>1</v>
      </c>
      <c r="B5" s="26" t="s">
        <v>1</v>
      </c>
      <c r="C5" s="6" t="s">
        <v>1806</v>
      </c>
      <c r="D5" s="6" t="s">
        <v>1806</v>
      </c>
      <c r="E5" s="6" t="s">
        <v>112</v>
      </c>
      <c r="F5" s="6" t="s">
        <v>1806</v>
      </c>
      <c r="G5" s="6" t="s">
        <v>112</v>
      </c>
      <c r="H5" s="6" t="s">
        <v>1806</v>
      </c>
      <c r="I5" s="6" t="s">
        <v>112</v>
      </c>
    </row>
    <row r="6" spans="1:9" ht="20" customHeight="1" x14ac:dyDescent="0.45">
      <c r="A6" s="27" t="s">
        <v>731</v>
      </c>
      <c r="B6" s="27" t="s">
        <v>1</v>
      </c>
      <c r="C6" s="20" t="s">
        <v>1</v>
      </c>
      <c r="D6" s="20" t="s">
        <v>1</v>
      </c>
      <c r="E6" s="20" t="s">
        <v>1</v>
      </c>
      <c r="F6" s="20" t="s">
        <v>1</v>
      </c>
      <c r="G6" s="20" t="s">
        <v>1</v>
      </c>
      <c r="H6" s="20" t="s">
        <v>1</v>
      </c>
      <c r="I6" s="20" t="s">
        <v>1</v>
      </c>
    </row>
    <row r="7" spans="1:9" ht="13.5" customHeight="1" outlineLevel="1" x14ac:dyDescent="0.45">
      <c r="A7" s="7" t="s">
        <v>732</v>
      </c>
      <c r="B7" s="7" t="s">
        <v>733</v>
      </c>
      <c r="C7" s="8" t="s">
        <v>1807</v>
      </c>
      <c r="D7" s="9" t="s">
        <v>3823</v>
      </c>
      <c r="E7" s="8" t="s">
        <v>3824</v>
      </c>
      <c r="F7" s="9" t="s">
        <v>3825</v>
      </c>
      <c r="G7" s="8" t="s">
        <v>3826</v>
      </c>
      <c r="H7" s="9" t="s">
        <v>3827</v>
      </c>
      <c r="I7" s="8" t="s">
        <v>3828</v>
      </c>
    </row>
    <row r="8" spans="1:9" ht="13.5" customHeight="1" outlineLevel="1" x14ac:dyDescent="0.45">
      <c r="A8" s="7" t="s">
        <v>750</v>
      </c>
      <c r="B8" s="7" t="s">
        <v>751</v>
      </c>
      <c r="C8" s="8" t="s">
        <v>1817</v>
      </c>
      <c r="D8" s="9" t="s">
        <v>3829</v>
      </c>
      <c r="E8" s="8" t="s">
        <v>2058</v>
      </c>
      <c r="F8" s="9" t="s">
        <v>3830</v>
      </c>
      <c r="G8" s="8" t="s">
        <v>3831</v>
      </c>
      <c r="H8" s="9" t="s">
        <v>3832</v>
      </c>
      <c r="I8" s="8" t="s">
        <v>3833</v>
      </c>
    </row>
    <row r="9" spans="1:9" ht="13.5" customHeight="1" outlineLevel="1" x14ac:dyDescent="0.45">
      <c r="A9" s="7" t="s">
        <v>764</v>
      </c>
      <c r="B9" s="7" t="s">
        <v>765</v>
      </c>
      <c r="C9" s="8" t="s">
        <v>1824</v>
      </c>
      <c r="D9" s="9" t="s">
        <v>3834</v>
      </c>
      <c r="E9" s="8" t="s">
        <v>1957</v>
      </c>
      <c r="F9" s="9" t="s">
        <v>3835</v>
      </c>
      <c r="G9" s="8" t="s">
        <v>3836</v>
      </c>
      <c r="H9" s="9" t="s">
        <v>3837</v>
      </c>
      <c r="I9" s="8" t="s">
        <v>3838</v>
      </c>
    </row>
    <row r="10" spans="1:9" ht="13.5" customHeight="1" outlineLevel="1" x14ac:dyDescent="0.45">
      <c r="A10" s="7" t="s">
        <v>783</v>
      </c>
      <c r="B10" s="7" t="s">
        <v>784</v>
      </c>
      <c r="C10" s="8" t="s">
        <v>1834</v>
      </c>
      <c r="D10" s="9" t="s">
        <v>3839</v>
      </c>
      <c r="E10" s="8" t="s">
        <v>2466</v>
      </c>
      <c r="F10" s="9" t="s">
        <v>3840</v>
      </c>
      <c r="G10" s="8" t="s">
        <v>3841</v>
      </c>
      <c r="H10" s="9" t="s">
        <v>3842</v>
      </c>
      <c r="I10" s="8" t="s">
        <v>3843</v>
      </c>
    </row>
    <row r="11" spans="1:9" ht="13.5" customHeight="1" outlineLevel="1" x14ac:dyDescent="0.45">
      <c r="A11" s="7" t="s">
        <v>797</v>
      </c>
      <c r="B11" s="7" t="s">
        <v>798</v>
      </c>
      <c r="C11" s="8" t="s">
        <v>1843</v>
      </c>
      <c r="D11" s="9" t="s">
        <v>3844</v>
      </c>
      <c r="E11" s="8" t="s">
        <v>436</v>
      </c>
      <c r="F11" s="9" t="s">
        <v>3845</v>
      </c>
      <c r="G11" s="8" t="s">
        <v>3846</v>
      </c>
      <c r="H11" s="9" t="s">
        <v>3847</v>
      </c>
      <c r="I11" s="8" t="s">
        <v>333</v>
      </c>
    </row>
    <row r="12" spans="1:9" ht="13.5" customHeight="1" outlineLevel="1" x14ac:dyDescent="0.45">
      <c r="A12" s="7" t="s">
        <v>807</v>
      </c>
      <c r="B12" s="7" t="s">
        <v>808</v>
      </c>
      <c r="C12" s="8" t="s">
        <v>1853</v>
      </c>
      <c r="D12" s="9" t="s">
        <v>3848</v>
      </c>
      <c r="E12" s="8" t="s">
        <v>2409</v>
      </c>
      <c r="F12" s="9" t="s">
        <v>3849</v>
      </c>
      <c r="G12" s="8" t="s">
        <v>398</v>
      </c>
      <c r="H12" s="9" t="s">
        <v>3850</v>
      </c>
      <c r="I12" s="8" t="s">
        <v>3851</v>
      </c>
    </row>
    <row r="13" spans="1:9" ht="13.5" customHeight="1" outlineLevel="1" x14ac:dyDescent="0.45">
      <c r="A13" s="7" t="s">
        <v>822</v>
      </c>
      <c r="B13" s="7" t="s">
        <v>823</v>
      </c>
      <c r="C13" s="8" t="s">
        <v>1862</v>
      </c>
      <c r="D13" s="9" t="s">
        <v>802</v>
      </c>
      <c r="E13" s="8" t="s">
        <v>1</v>
      </c>
      <c r="F13" s="9" t="s">
        <v>802</v>
      </c>
      <c r="G13" s="8" t="s">
        <v>1</v>
      </c>
      <c r="H13" s="9" t="s">
        <v>3852</v>
      </c>
      <c r="I13" s="8" t="s">
        <v>1</v>
      </c>
    </row>
    <row r="14" spans="1:9" ht="13.5" customHeight="1" outlineLevel="1" x14ac:dyDescent="0.45">
      <c r="A14" s="7" t="s">
        <v>831</v>
      </c>
      <c r="B14" s="7" t="s">
        <v>832</v>
      </c>
      <c r="C14" s="8" t="s">
        <v>1864</v>
      </c>
      <c r="D14" s="9" t="s">
        <v>3853</v>
      </c>
      <c r="E14" s="8" t="s">
        <v>2086</v>
      </c>
      <c r="F14" s="9" t="s">
        <v>3854</v>
      </c>
      <c r="G14" s="8" t="s">
        <v>3838</v>
      </c>
      <c r="H14" s="9" t="s">
        <v>3855</v>
      </c>
      <c r="I14" s="8" t="s">
        <v>3856</v>
      </c>
    </row>
    <row r="15" spans="1:9" ht="13.5" customHeight="1" outlineLevel="1" x14ac:dyDescent="0.45">
      <c r="A15" s="7" t="s">
        <v>850</v>
      </c>
      <c r="B15" s="7" t="s">
        <v>851</v>
      </c>
      <c r="C15" s="8" t="s">
        <v>1873</v>
      </c>
      <c r="D15" s="9" t="s">
        <v>3857</v>
      </c>
      <c r="E15" s="8" t="s">
        <v>2371</v>
      </c>
      <c r="F15" s="9" t="s">
        <v>3858</v>
      </c>
      <c r="G15" s="8" t="s">
        <v>3859</v>
      </c>
      <c r="H15" s="9" t="s">
        <v>3860</v>
      </c>
      <c r="I15" s="8" t="s">
        <v>546</v>
      </c>
    </row>
    <row r="16" spans="1:9" ht="13.5" customHeight="1" outlineLevel="1" x14ac:dyDescent="0.45">
      <c r="A16" s="7" t="s">
        <v>869</v>
      </c>
      <c r="B16" s="7" t="s">
        <v>870</v>
      </c>
      <c r="C16" s="8" t="s">
        <v>1878</v>
      </c>
      <c r="D16" s="9" t="s">
        <v>3861</v>
      </c>
      <c r="E16" s="8" t="s">
        <v>1884</v>
      </c>
      <c r="F16" s="9" t="s">
        <v>3862</v>
      </c>
      <c r="G16" s="8" t="s">
        <v>3863</v>
      </c>
      <c r="H16" s="9" t="s">
        <v>3864</v>
      </c>
      <c r="I16" s="8" t="s">
        <v>3865</v>
      </c>
    </row>
    <row r="17" spans="1:9" ht="13.5" customHeight="1" outlineLevel="1" x14ac:dyDescent="0.45">
      <c r="A17" s="7" t="s">
        <v>886</v>
      </c>
      <c r="B17" s="7" t="s">
        <v>887</v>
      </c>
      <c r="C17" s="8" t="s">
        <v>1887</v>
      </c>
      <c r="D17" s="9" t="s">
        <v>3866</v>
      </c>
      <c r="E17" s="8" t="s">
        <v>2176</v>
      </c>
      <c r="F17" s="9" t="s">
        <v>3867</v>
      </c>
      <c r="G17" s="8" t="s">
        <v>3868</v>
      </c>
      <c r="H17" s="9" t="s">
        <v>3869</v>
      </c>
      <c r="I17" s="8" t="s">
        <v>3870</v>
      </c>
    </row>
    <row r="18" spans="1:9" ht="13.5" customHeight="1" outlineLevel="1" x14ac:dyDescent="0.45">
      <c r="A18" s="7" t="s">
        <v>898</v>
      </c>
      <c r="B18" s="7" t="s">
        <v>899</v>
      </c>
      <c r="C18" s="8" t="s">
        <v>1897</v>
      </c>
      <c r="D18" s="9" t="s">
        <v>3871</v>
      </c>
      <c r="E18" s="8" t="s">
        <v>2409</v>
      </c>
      <c r="F18" s="9" t="s">
        <v>3872</v>
      </c>
      <c r="G18" s="8" t="s">
        <v>3873</v>
      </c>
      <c r="H18" s="9" t="s">
        <v>3874</v>
      </c>
      <c r="I18" s="8" t="s">
        <v>3875</v>
      </c>
    </row>
    <row r="19" spans="1:9" ht="13.5" customHeight="1" outlineLevel="1" x14ac:dyDescent="0.45">
      <c r="A19" s="7" t="s">
        <v>915</v>
      </c>
      <c r="B19" s="7" t="s">
        <v>916</v>
      </c>
      <c r="C19" s="8" t="s">
        <v>1907</v>
      </c>
      <c r="D19" s="9" t="s">
        <v>3876</v>
      </c>
      <c r="E19" s="8" t="s">
        <v>3086</v>
      </c>
      <c r="F19" s="9" t="s">
        <v>3877</v>
      </c>
      <c r="G19" s="8" t="s">
        <v>3878</v>
      </c>
      <c r="H19" s="9" t="s">
        <v>3879</v>
      </c>
      <c r="I19" s="8" t="s">
        <v>3880</v>
      </c>
    </row>
    <row r="20" spans="1:9" ht="13.5" customHeight="1" outlineLevel="1" x14ac:dyDescent="0.45">
      <c r="A20" s="7" t="s">
        <v>927</v>
      </c>
      <c r="B20" s="7" t="s">
        <v>928</v>
      </c>
      <c r="C20" s="8" t="s">
        <v>1917</v>
      </c>
      <c r="D20" s="9" t="s">
        <v>3881</v>
      </c>
      <c r="E20" s="8" t="s">
        <v>2265</v>
      </c>
      <c r="F20" s="9" t="s">
        <v>3882</v>
      </c>
      <c r="G20" s="8" t="s">
        <v>2106</v>
      </c>
      <c r="H20" s="9" t="s">
        <v>3883</v>
      </c>
      <c r="I20" s="8" t="s">
        <v>650</v>
      </c>
    </row>
    <row r="21" spans="1:9" ht="13.5" customHeight="1" outlineLevel="1" x14ac:dyDescent="0.45">
      <c r="A21" s="7" t="s">
        <v>946</v>
      </c>
      <c r="B21" s="7" t="s">
        <v>947</v>
      </c>
      <c r="C21" s="8" t="s">
        <v>1925</v>
      </c>
      <c r="D21" s="9" t="s">
        <v>3884</v>
      </c>
      <c r="E21" s="8" t="s">
        <v>2275</v>
      </c>
      <c r="F21" s="9" t="s">
        <v>3885</v>
      </c>
      <c r="G21" s="8" t="s">
        <v>3886</v>
      </c>
      <c r="H21" s="9" t="s">
        <v>3887</v>
      </c>
      <c r="I21" s="8" t="s">
        <v>147</v>
      </c>
    </row>
    <row r="22" spans="1:9" ht="13.5" customHeight="1" outlineLevel="1" x14ac:dyDescent="0.45">
      <c r="A22" s="7" t="s">
        <v>964</v>
      </c>
      <c r="B22" s="7" t="s">
        <v>965</v>
      </c>
      <c r="C22" s="8" t="s">
        <v>1935</v>
      </c>
      <c r="D22" s="9" t="s">
        <v>3888</v>
      </c>
      <c r="E22" s="8" t="s">
        <v>436</v>
      </c>
      <c r="F22" s="9" t="s">
        <v>3889</v>
      </c>
      <c r="G22" s="8" t="s">
        <v>3890</v>
      </c>
      <c r="H22" s="9" t="s">
        <v>3891</v>
      </c>
      <c r="I22" s="8" t="s">
        <v>3892</v>
      </c>
    </row>
    <row r="23" spans="1:9" ht="13.5" customHeight="1" outlineLevel="1" x14ac:dyDescent="0.45">
      <c r="A23" s="7" t="s">
        <v>982</v>
      </c>
      <c r="B23" s="7" t="s">
        <v>983</v>
      </c>
      <c r="C23" s="8" t="s">
        <v>1943</v>
      </c>
      <c r="D23" s="9" t="s">
        <v>3893</v>
      </c>
      <c r="E23" s="8" t="s">
        <v>217</v>
      </c>
      <c r="F23" s="9" t="s">
        <v>3894</v>
      </c>
      <c r="G23" s="8" t="s">
        <v>479</v>
      </c>
      <c r="H23" s="9" t="s">
        <v>3895</v>
      </c>
      <c r="I23" s="8" t="s">
        <v>3896</v>
      </c>
    </row>
    <row r="24" spans="1:9" ht="13.5" customHeight="1" outlineLevel="1" x14ac:dyDescent="0.45">
      <c r="A24" s="7" t="s">
        <v>1001</v>
      </c>
      <c r="B24" s="7" t="s">
        <v>1002</v>
      </c>
      <c r="C24" s="8" t="s">
        <v>1951</v>
      </c>
      <c r="D24" s="9" t="s">
        <v>3897</v>
      </c>
      <c r="E24" s="8" t="s">
        <v>1812</v>
      </c>
      <c r="F24" s="9" t="s">
        <v>3898</v>
      </c>
      <c r="G24" s="8" t="s">
        <v>3899</v>
      </c>
      <c r="H24" s="9" t="s">
        <v>3900</v>
      </c>
      <c r="I24" s="8" t="s">
        <v>3901</v>
      </c>
    </row>
    <row r="25" spans="1:9" ht="13.5" customHeight="1" outlineLevel="1" x14ac:dyDescent="0.45">
      <c r="A25" s="7" t="s">
        <v>1019</v>
      </c>
      <c r="B25" s="7" t="s">
        <v>1020</v>
      </c>
      <c r="C25" s="8" t="s">
        <v>1960</v>
      </c>
      <c r="D25" s="9" t="s">
        <v>3902</v>
      </c>
      <c r="E25" s="8" t="s">
        <v>1884</v>
      </c>
      <c r="F25" s="9" t="s">
        <v>3903</v>
      </c>
      <c r="G25" s="8" t="s">
        <v>3904</v>
      </c>
      <c r="H25" s="9" t="s">
        <v>3905</v>
      </c>
      <c r="I25" s="8" t="s">
        <v>3906</v>
      </c>
    </row>
    <row r="26" spans="1:9" ht="13.5" customHeight="1" outlineLevel="1" x14ac:dyDescent="0.45">
      <c r="A26" s="7" t="s">
        <v>1038</v>
      </c>
      <c r="B26" s="7" t="s">
        <v>1039</v>
      </c>
      <c r="C26" s="8" t="s">
        <v>1970</v>
      </c>
      <c r="D26" s="9" t="s">
        <v>802</v>
      </c>
      <c r="E26" s="8" t="s">
        <v>1</v>
      </c>
      <c r="F26" s="9" t="s">
        <v>802</v>
      </c>
      <c r="G26" s="8" t="s">
        <v>1</v>
      </c>
      <c r="H26" s="9" t="s">
        <v>3907</v>
      </c>
      <c r="I26" s="8" t="s">
        <v>1</v>
      </c>
    </row>
    <row r="27" spans="1:9" ht="13.5" customHeight="1" outlineLevel="1" x14ac:dyDescent="0.45">
      <c r="A27" s="7" t="s">
        <v>1056</v>
      </c>
      <c r="B27" s="7" t="s">
        <v>1057</v>
      </c>
      <c r="C27" s="8" t="s">
        <v>1971</v>
      </c>
      <c r="D27" s="9" t="s">
        <v>3908</v>
      </c>
      <c r="E27" s="8" t="s">
        <v>468</v>
      </c>
      <c r="F27" s="9" t="s">
        <v>3909</v>
      </c>
      <c r="G27" s="8" t="s">
        <v>3910</v>
      </c>
      <c r="H27" s="9" t="s">
        <v>3911</v>
      </c>
      <c r="I27" s="8" t="s">
        <v>3912</v>
      </c>
    </row>
    <row r="28" spans="1:9" ht="13.5" customHeight="1" outlineLevel="1" x14ac:dyDescent="0.45">
      <c r="A28" s="7" t="s">
        <v>1073</v>
      </c>
      <c r="B28" s="7" t="s">
        <v>1074</v>
      </c>
      <c r="C28" s="8" t="s">
        <v>1979</v>
      </c>
      <c r="D28" s="9" t="s">
        <v>3913</v>
      </c>
      <c r="E28" s="8" t="s">
        <v>1884</v>
      </c>
      <c r="F28" s="9" t="s">
        <v>3914</v>
      </c>
      <c r="G28" s="8" t="s">
        <v>3915</v>
      </c>
      <c r="H28" s="9" t="s">
        <v>3916</v>
      </c>
      <c r="I28" s="8" t="s">
        <v>3873</v>
      </c>
    </row>
    <row r="29" spans="1:9" ht="13.5" customHeight="1" outlineLevel="1" x14ac:dyDescent="0.45">
      <c r="A29" s="7" t="s">
        <v>1084</v>
      </c>
      <c r="B29" s="7" t="s">
        <v>1085</v>
      </c>
      <c r="C29" s="8" t="s">
        <v>1988</v>
      </c>
      <c r="D29" s="9" t="s">
        <v>3917</v>
      </c>
      <c r="E29" s="8" t="s">
        <v>3824</v>
      </c>
      <c r="F29" s="9" t="s">
        <v>3918</v>
      </c>
      <c r="G29" s="8" t="s">
        <v>3919</v>
      </c>
      <c r="H29" s="9" t="s">
        <v>3920</v>
      </c>
      <c r="I29" s="8" t="s">
        <v>3873</v>
      </c>
    </row>
    <row r="30" spans="1:9" ht="13.5" customHeight="1" outlineLevel="1" x14ac:dyDescent="0.45">
      <c r="A30" s="7" t="s">
        <v>1998</v>
      </c>
      <c r="B30" s="7" t="s">
        <v>1999</v>
      </c>
      <c r="C30" s="8" t="s">
        <v>2000</v>
      </c>
      <c r="D30" s="9" t="s">
        <v>3921</v>
      </c>
      <c r="E30" s="8" t="s">
        <v>3824</v>
      </c>
      <c r="F30" s="9" t="s">
        <v>3922</v>
      </c>
      <c r="G30" s="8" t="s">
        <v>3923</v>
      </c>
      <c r="H30" s="9" t="s">
        <v>3924</v>
      </c>
      <c r="I30" s="8" t="s">
        <v>3925</v>
      </c>
    </row>
    <row r="31" spans="1:9" ht="13.5" customHeight="1" outlineLevel="1" x14ac:dyDescent="0.45">
      <c r="A31" s="7" t="s">
        <v>1100</v>
      </c>
      <c r="B31" s="7" t="s">
        <v>1101</v>
      </c>
      <c r="C31" s="8" t="s">
        <v>2007</v>
      </c>
      <c r="D31" s="9" t="s">
        <v>3926</v>
      </c>
      <c r="E31" s="8" t="s">
        <v>3927</v>
      </c>
      <c r="F31" s="9" t="s">
        <v>3928</v>
      </c>
      <c r="G31" s="8" t="s">
        <v>440</v>
      </c>
      <c r="H31" s="9" t="s">
        <v>3929</v>
      </c>
      <c r="I31" s="8" t="s">
        <v>3930</v>
      </c>
    </row>
    <row r="32" spans="1:9" ht="13.5" customHeight="1" outlineLevel="1" x14ac:dyDescent="0.45">
      <c r="A32" s="7" t="s">
        <v>1111</v>
      </c>
      <c r="B32" s="7" t="s">
        <v>1112</v>
      </c>
      <c r="C32" s="8" t="s">
        <v>2014</v>
      </c>
      <c r="D32" s="9" t="s">
        <v>3931</v>
      </c>
      <c r="E32" s="8" t="s">
        <v>2518</v>
      </c>
      <c r="F32" s="9" t="s">
        <v>3932</v>
      </c>
      <c r="G32" s="8" t="s">
        <v>3933</v>
      </c>
      <c r="H32" s="9" t="s">
        <v>3934</v>
      </c>
      <c r="I32" s="8" t="s">
        <v>2229</v>
      </c>
    </row>
    <row r="33" spans="1:9" ht="13.5" customHeight="1" outlineLevel="1" x14ac:dyDescent="0.45">
      <c r="A33" s="7" t="s">
        <v>1130</v>
      </c>
      <c r="B33" s="7" t="s">
        <v>1131</v>
      </c>
      <c r="C33" s="8" t="s">
        <v>2023</v>
      </c>
      <c r="D33" s="9" t="s">
        <v>3935</v>
      </c>
      <c r="E33" s="8" t="s">
        <v>430</v>
      </c>
      <c r="F33" s="9" t="s">
        <v>3936</v>
      </c>
      <c r="G33" s="8" t="s">
        <v>3937</v>
      </c>
      <c r="H33" s="9" t="s">
        <v>3938</v>
      </c>
      <c r="I33" s="8" t="s">
        <v>3939</v>
      </c>
    </row>
    <row r="34" spans="1:9" ht="13.5" customHeight="1" outlineLevel="1" x14ac:dyDescent="0.45">
      <c r="A34" s="7" t="s">
        <v>1146</v>
      </c>
      <c r="B34" s="7" t="s">
        <v>1147</v>
      </c>
      <c r="C34" s="8" t="s">
        <v>2030</v>
      </c>
      <c r="D34" s="9" t="s">
        <v>3940</v>
      </c>
      <c r="E34" s="8" t="s">
        <v>2058</v>
      </c>
      <c r="F34" s="9" t="s">
        <v>3941</v>
      </c>
      <c r="G34" s="8" t="s">
        <v>2094</v>
      </c>
      <c r="H34" s="9" t="s">
        <v>3942</v>
      </c>
      <c r="I34" s="8" t="s">
        <v>3943</v>
      </c>
    </row>
    <row r="35" spans="1:9" ht="13.5" customHeight="1" outlineLevel="1" x14ac:dyDescent="0.45">
      <c r="A35" s="7" t="s">
        <v>1174</v>
      </c>
      <c r="B35" s="7" t="s">
        <v>1175</v>
      </c>
      <c r="C35" s="8" t="s">
        <v>2039</v>
      </c>
      <c r="D35" s="9" t="s">
        <v>3944</v>
      </c>
      <c r="E35" s="8" t="s">
        <v>482</v>
      </c>
      <c r="F35" s="9" t="s">
        <v>3945</v>
      </c>
      <c r="G35" s="8" t="s">
        <v>3946</v>
      </c>
      <c r="H35" s="9" t="s">
        <v>3947</v>
      </c>
      <c r="I35" s="8" t="s">
        <v>3948</v>
      </c>
    </row>
    <row r="36" spans="1:9" ht="20" customHeight="1" x14ac:dyDescent="0.45">
      <c r="A36" s="27" t="s">
        <v>2048</v>
      </c>
      <c r="B36" s="27" t="s">
        <v>1</v>
      </c>
      <c r="C36" s="29" t="s">
        <v>1</v>
      </c>
      <c r="D36" s="28" t="s">
        <v>1</v>
      </c>
      <c r="E36" s="29" t="s">
        <v>1</v>
      </c>
      <c r="F36" s="28" t="s">
        <v>1</v>
      </c>
      <c r="G36" s="29" t="s">
        <v>1</v>
      </c>
      <c r="H36" s="28" t="s">
        <v>1</v>
      </c>
      <c r="I36" s="29" t="s">
        <v>1</v>
      </c>
    </row>
    <row r="37" spans="1:9" ht="13.5" customHeight="1" outlineLevel="1" x14ac:dyDescent="0.45">
      <c r="A37" s="17" t="s">
        <v>2049</v>
      </c>
      <c r="B37" s="17" t="s">
        <v>1</v>
      </c>
      <c r="C37" s="8" t="s">
        <v>2050</v>
      </c>
      <c r="D37" s="9" t="s">
        <v>3949</v>
      </c>
      <c r="E37" s="8" t="s">
        <v>2282</v>
      </c>
      <c r="F37" s="9" t="s">
        <v>3950</v>
      </c>
      <c r="G37" s="8" t="s">
        <v>3951</v>
      </c>
      <c r="H37" s="9" t="s">
        <v>3952</v>
      </c>
      <c r="I37" s="8" t="s">
        <v>3912</v>
      </c>
    </row>
    <row r="38" spans="1:9" ht="13.5" customHeight="1" outlineLevel="1" x14ac:dyDescent="0.45">
      <c r="A38" s="17" t="s">
        <v>2059</v>
      </c>
      <c r="B38" s="17" t="s">
        <v>1</v>
      </c>
      <c r="C38" s="8" t="s">
        <v>2060</v>
      </c>
      <c r="D38" s="9" t="s">
        <v>3953</v>
      </c>
      <c r="E38" s="8" t="s">
        <v>1884</v>
      </c>
      <c r="F38" s="9" t="s">
        <v>3954</v>
      </c>
      <c r="G38" s="8" t="s">
        <v>3955</v>
      </c>
      <c r="H38" s="9" t="s">
        <v>3956</v>
      </c>
      <c r="I38" s="8" t="s">
        <v>3957</v>
      </c>
    </row>
    <row r="39" spans="1:9" ht="13.5" customHeight="1" outlineLevel="1" x14ac:dyDescent="0.45">
      <c r="A39" s="17" t="s">
        <v>2069</v>
      </c>
      <c r="B39" s="17" t="s">
        <v>1</v>
      </c>
      <c r="C39" s="8" t="s">
        <v>2070</v>
      </c>
      <c r="D39" s="9" t="s">
        <v>3958</v>
      </c>
      <c r="E39" s="8" t="s">
        <v>3959</v>
      </c>
      <c r="F39" s="9" t="s">
        <v>3960</v>
      </c>
      <c r="G39" s="8" t="s">
        <v>3961</v>
      </c>
      <c r="H39" s="9" t="s">
        <v>3962</v>
      </c>
      <c r="I39" s="8" t="s">
        <v>3892</v>
      </c>
    </row>
    <row r="40" spans="1:9" ht="13.5" customHeight="1" outlineLevel="1" x14ac:dyDescent="0.45">
      <c r="A40" s="17" t="s">
        <v>2079</v>
      </c>
      <c r="B40" s="17" t="s">
        <v>1</v>
      </c>
      <c r="C40" s="8" t="s">
        <v>2080</v>
      </c>
      <c r="D40" s="9" t="s">
        <v>3963</v>
      </c>
      <c r="E40" s="8" t="s">
        <v>2518</v>
      </c>
      <c r="F40" s="9" t="s">
        <v>3964</v>
      </c>
      <c r="G40" s="8" t="s">
        <v>3833</v>
      </c>
      <c r="H40" s="9" t="s">
        <v>3965</v>
      </c>
      <c r="I40" s="8" t="s">
        <v>3966</v>
      </c>
    </row>
    <row r="41" spans="1:9" ht="20" customHeight="1" x14ac:dyDescent="0.45">
      <c r="A41" s="27" t="s">
        <v>2089</v>
      </c>
      <c r="B41" s="27" t="s">
        <v>1</v>
      </c>
      <c r="C41" s="29" t="s">
        <v>1</v>
      </c>
      <c r="D41" s="28" t="s">
        <v>1</v>
      </c>
      <c r="E41" s="29" t="s">
        <v>1</v>
      </c>
      <c r="F41" s="28" t="s">
        <v>1</v>
      </c>
      <c r="G41" s="29" t="s">
        <v>1</v>
      </c>
      <c r="H41" s="28" t="s">
        <v>1</v>
      </c>
      <c r="I41" s="29" t="s">
        <v>1</v>
      </c>
    </row>
    <row r="42" spans="1:9" ht="13.5" customHeight="1" outlineLevel="1" x14ac:dyDescent="0.45">
      <c r="A42" s="17" t="s">
        <v>2090</v>
      </c>
      <c r="B42" s="17" t="s">
        <v>1</v>
      </c>
      <c r="C42" s="8" t="s">
        <v>2091</v>
      </c>
      <c r="D42" s="9" t="s">
        <v>3967</v>
      </c>
      <c r="E42" s="8" t="s">
        <v>2740</v>
      </c>
      <c r="F42" s="9" t="s">
        <v>3968</v>
      </c>
      <c r="G42" s="8" t="s">
        <v>3969</v>
      </c>
      <c r="H42" s="9" t="s">
        <v>3970</v>
      </c>
      <c r="I42" s="8" t="s">
        <v>3873</v>
      </c>
    </row>
    <row r="43" spans="1:9" ht="13.5" customHeight="1" outlineLevel="1" x14ac:dyDescent="0.45">
      <c r="A43" s="17" t="s">
        <v>2099</v>
      </c>
      <c r="B43" s="17" t="s">
        <v>1</v>
      </c>
      <c r="C43" s="8" t="s">
        <v>2100</v>
      </c>
      <c r="D43" s="9" t="s">
        <v>3971</v>
      </c>
      <c r="E43" s="8" t="s">
        <v>2293</v>
      </c>
      <c r="F43" s="9" t="s">
        <v>3972</v>
      </c>
      <c r="G43" s="8" t="s">
        <v>3973</v>
      </c>
      <c r="H43" s="9" t="s">
        <v>3974</v>
      </c>
      <c r="I43" s="8" t="s">
        <v>3975</v>
      </c>
    </row>
    <row r="44" spans="1:9" ht="13.5" customHeight="1" outlineLevel="1" x14ac:dyDescent="0.45">
      <c r="A44" s="17" t="s">
        <v>2110</v>
      </c>
      <c r="B44" s="17" t="s">
        <v>1</v>
      </c>
      <c r="C44" s="8" t="s">
        <v>2111</v>
      </c>
      <c r="D44" s="9" t="s">
        <v>3976</v>
      </c>
      <c r="E44" s="8" t="s">
        <v>2518</v>
      </c>
      <c r="F44" s="9" t="s">
        <v>3977</v>
      </c>
      <c r="G44" s="8" t="s">
        <v>3978</v>
      </c>
      <c r="H44" s="9" t="s">
        <v>3979</v>
      </c>
      <c r="I44" s="8" t="s">
        <v>3980</v>
      </c>
    </row>
    <row r="45" spans="1:9" ht="13.5" customHeight="1" outlineLevel="1" x14ac:dyDescent="0.45">
      <c r="A45" s="17" t="s">
        <v>2119</v>
      </c>
      <c r="B45" s="17" t="s">
        <v>1</v>
      </c>
      <c r="C45" s="8" t="s">
        <v>2120</v>
      </c>
      <c r="D45" s="9" t="s">
        <v>3981</v>
      </c>
      <c r="E45" s="8" t="s">
        <v>2518</v>
      </c>
      <c r="F45" s="9" t="s">
        <v>3982</v>
      </c>
      <c r="G45" s="8" t="s">
        <v>3983</v>
      </c>
      <c r="H45" s="9" t="s">
        <v>3984</v>
      </c>
      <c r="I45" s="8" t="s">
        <v>3875</v>
      </c>
    </row>
    <row r="46" spans="1:9" ht="13.5" customHeight="1" outlineLevel="1" x14ac:dyDescent="0.45">
      <c r="A46" s="17" t="s">
        <v>2128</v>
      </c>
      <c r="B46" s="17" t="s">
        <v>1</v>
      </c>
      <c r="C46" s="8" t="s">
        <v>2129</v>
      </c>
      <c r="D46" s="9" t="s">
        <v>3985</v>
      </c>
      <c r="E46" s="8" t="s">
        <v>1812</v>
      </c>
      <c r="F46" s="9" t="s">
        <v>3986</v>
      </c>
      <c r="G46" s="8" t="s">
        <v>3987</v>
      </c>
      <c r="H46" s="9" t="s">
        <v>3988</v>
      </c>
      <c r="I46" s="8" t="s">
        <v>3989</v>
      </c>
    </row>
    <row r="47" spans="1:9" ht="13.5" customHeight="1" outlineLevel="1" x14ac:dyDescent="0.45">
      <c r="A47" s="17" t="s">
        <v>2139</v>
      </c>
      <c r="B47" s="17" t="s">
        <v>1</v>
      </c>
      <c r="C47" s="8" t="s">
        <v>2140</v>
      </c>
      <c r="D47" s="9" t="s">
        <v>3990</v>
      </c>
      <c r="E47" s="8" t="s">
        <v>450</v>
      </c>
      <c r="F47" s="9" t="s">
        <v>3991</v>
      </c>
      <c r="G47" s="8" t="s">
        <v>3833</v>
      </c>
      <c r="H47" s="9" t="s">
        <v>3992</v>
      </c>
      <c r="I47" s="8" t="s">
        <v>3906</v>
      </c>
    </row>
    <row r="48" spans="1:9" ht="13.5" customHeight="1" outlineLevel="1" x14ac:dyDescent="0.45">
      <c r="A48" s="17" t="s">
        <v>2149</v>
      </c>
      <c r="B48" s="17" t="s">
        <v>1</v>
      </c>
      <c r="C48" s="8" t="s">
        <v>2150</v>
      </c>
      <c r="D48" s="9" t="s">
        <v>3993</v>
      </c>
      <c r="E48" s="8" t="s">
        <v>2409</v>
      </c>
      <c r="F48" s="9" t="s">
        <v>3994</v>
      </c>
      <c r="G48" s="8" t="s">
        <v>3995</v>
      </c>
      <c r="H48" s="9" t="s">
        <v>3996</v>
      </c>
      <c r="I48" s="8" t="s">
        <v>3997</v>
      </c>
    </row>
    <row r="49" spans="1:22" ht="13.5" customHeight="1" outlineLevel="1" x14ac:dyDescent="0.45">
      <c r="A49" s="17" t="s">
        <v>2158</v>
      </c>
      <c r="B49" s="17" t="s">
        <v>1</v>
      </c>
      <c r="C49" s="8" t="s">
        <v>2159</v>
      </c>
      <c r="D49" s="9" t="s">
        <v>3998</v>
      </c>
      <c r="E49" s="8" t="s">
        <v>2165</v>
      </c>
      <c r="F49" s="9" t="s">
        <v>3999</v>
      </c>
      <c r="G49" s="8" t="s">
        <v>4000</v>
      </c>
      <c r="H49" s="9" t="s">
        <v>4001</v>
      </c>
      <c r="I49" s="8" t="s">
        <v>4002</v>
      </c>
    </row>
    <row r="50" spans="1:22" ht="13.5" customHeight="1" outlineLevel="1" x14ac:dyDescent="0.45">
      <c r="A50" s="17" t="s">
        <v>2169</v>
      </c>
      <c r="B50" s="17" t="s">
        <v>1</v>
      </c>
      <c r="C50" s="8" t="s">
        <v>2170</v>
      </c>
      <c r="D50" s="9" t="s">
        <v>4003</v>
      </c>
      <c r="E50" s="8" t="s">
        <v>1872</v>
      </c>
      <c r="F50" s="9" t="s">
        <v>4004</v>
      </c>
      <c r="G50" s="8" t="s">
        <v>4005</v>
      </c>
      <c r="H50" s="9" t="s">
        <v>4006</v>
      </c>
      <c r="I50" s="8" t="s">
        <v>3841</v>
      </c>
    </row>
    <row r="51" spans="1:22" ht="13.5" customHeight="1" outlineLevel="1" x14ac:dyDescent="0.45">
      <c r="A51" s="17" t="s">
        <v>2177</v>
      </c>
      <c r="B51" s="17" t="s">
        <v>1</v>
      </c>
      <c r="C51" s="8" t="s">
        <v>2178</v>
      </c>
      <c r="D51" s="9" t="s">
        <v>4007</v>
      </c>
      <c r="E51" s="8" t="s">
        <v>3091</v>
      </c>
      <c r="F51" s="9" t="s">
        <v>4008</v>
      </c>
      <c r="G51" s="8" t="s">
        <v>4009</v>
      </c>
      <c r="H51" s="9" t="s">
        <v>4010</v>
      </c>
      <c r="I51" s="8" t="s">
        <v>3592</v>
      </c>
    </row>
    <row r="52" spans="1:22" ht="20" customHeight="1" x14ac:dyDescent="0.45">
      <c r="A52" s="24" t="s">
        <v>4</v>
      </c>
      <c r="B52" s="24" t="s">
        <v>1</v>
      </c>
      <c r="C52" s="11" t="s">
        <v>2185</v>
      </c>
      <c r="D52" s="11" t="s">
        <v>4011</v>
      </c>
      <c r="E52" s="11" t="s">
        <v>1913</v>
      </c>
      <c r="F52" s="11" t="s">
        <v>4012</v>
      </c>
      <c r="G52" s="11" t="s">
        <v>4013</v>
      </c>
      <c r="H52" s="11" t="s">
        <v>4014</v>
      </c>
      <c r="I52" s="11" t="s">
        <v>3919</v>
      </c>
    </row>
    <row r="53" spans="1:22" ht="4.5" customHeight="1" x14ac:dyDescent="0.45">
      <c r="A53" s="25" t="s">
        <v>1</v>
      </c>
      <c r="B53" s="25" t="s">
        <v>1</v>
      </c>
      <c r="C53" s="5" t="s">
        <v>1</v>
      </c>
      <c r="D53" s="5" t="s">
        <v>1</v>
      </c>
      <c r="E53" s="5" t="s">
        <v>1</v>
      </c>
      <c r="F53" s="5" t="s">
        <v>1</v>
      </c>
      <c r="G53" s="5" t="s">
        <v>1</v>
      </c>
      <c r="H53" s="5" t="s">
        <v>1</v>
      </c>
      <c r="I53" s="5" t="s">
        <v>1</v>
      </c>
    </row>
    <row r="54" spans="1:22" ht="4.5" customHeight="1" x14ac:dyDescent="0.45">
      <c r="A54" s="20" t="s">
        <v>1</v>
      </c>
      <c r="B54" s="20" t="s">
        <v>1</v>
      </c>
      <c r="C54" s="20" t="s">
        <v>1</v>
      </c>
      <c r="D54" s="20" t="s">
        <v>1</v>
      </c>
      <c r="E54" s="20" t="s">
        <v>1</v>
      </c>
      <c r="F54" s="20" t="s">
        <v>1</v>
      </c>
      <c r="G54" s="20" t="s">
        <v>1</v>
      </c>
      <c r="H54" s="20" t="s">
        <v>1</v>
      </c>
      <c r="I54" s="20" t="s">
        <v>1</v>
      </c>
      <c r="J54" s="20"/>
      <c r="K54" s="20"/>
      <c r="L54" s="20"/>
      <c r="M54" s="20"/>
      <c r="N54" s="20"/>
      <c r="O54" s="20"/>
      <c r="P54" s="20"/>
      <c r="Q54" s="20"/>
      <c r="R54" s="20"/>
      <c r="S54" s="20"/>
      <c r="T54" s="20"/>
      <c r="U54" s="20"/>
      <c r="V54" s="20"/>
    </row>
    <row r="55" spans="1:22" ht="13.5" customHeight="1" x14ac:dyDescent="0.45">
      <c r="A55" s="19" t="s">
        <v>103</v>
      </c>
      <c r="B55" s="19" t="s">
        <v>1</v>
      </c>
      <c r="C55" s="19" t="s">
        <v>1</v>
      </c>
      <c r="D55" s="19" t="s">
        <v>1</v>
      </c>
      <c r="E55" s="19" t="s">
        <v>1</v>
      </c>
      <c r="F55" s="19" t="s">
        <v>1</v>
      </c>
      <c r="G55" s="19" t="s">
        <v>1</v>
      </c>
      <c r="H55" s="19" t="s">
        <v>1</v>
      </c>
      <c r="I55" s="19" t="s">
        <v>1</v>
      </c>
      <c r="J55" s="20"/>
      <c r="K55" s="20"/>
      <c r="L55" s="20"/>
      <c r="M55" s="20"/>
      <c r="N55" s="20"/>
      <c r="O55" s="20"/>
      <c r="P55" s="20"/>
      <c r="Q55" s="20"/>
      <c r="R55" s="20"/>
      <c r="S55" s="20"/>
      <c r="T55" s="20"/>
      <c r="U55" s="20"/>
      <c r="V55" s="20"/>
    </row>
    <row r="56" spans="1:22" ht="13.5" customHeight="1" x14ac:dyDescent="0.45">
      <c r="A56" s="19" t="s">
        <v>2195</v>
      </c>
      <c r="B56" s="19" t="s">
        <v>1</v>
      </c>
      <c r="C56" s="19" t="s">
        <v>1</v>
      </c>
      <c r="D56" s="19" t="s">
        <v>1</v>
      </c>
      <c r="E56" s="19" t="s">
        <v>1</v>
      </c>
      <c r="F56" s="19" t="s">
        <v>1</v>
      </c>
      <c r="G56" s="19" t="s">
        <v>1</v>
      </c>
      <c r="H56" s="19" t="s">
        <v>1</v>
      </c>
      <c r="I56" s="19" t="s">
        <v>1</v>
      </c>
      <c r="J56" s="20"/>
      <c r="K56" s="20"/>
      <c r="L56" s="20"/>
      <c r="M56" s="20"/>
      <c r="N56" s="20"/>
      <c r="O56" s="20"/>
      <c r="P56" s="20"/>
      <c r="Q56" s="20"/>
      <c r="R56" s="20"/>
      <c r="S56" s="20"/>
      <c r="T56" s="20"/>
      <c r="U56" s="20"/>
      <c r="V56" s="20"/>
    </row>
    <row r="57" spans="1:22" ht="13.5" customHeight="1" x14ac:dyDescent="0.45">
      <c r="A57" s="19" t="s">
        <v>2196</v>
      </c>
      <c r="B57" s="19" t="s">
        <v>1</v>
      </c>
      <c r="C57" s="19" t="s">
        <v>1</v>
      </c>
      <c r="D57" s="19" t="s">
        <v>1</v>
      </c>
      <c r="E57" s="19" t="s">
        <v>1</v>
      </c>
      <c r="F57" s="19" t="s">
        <v>1</v>
      </c>
      <c r="G57" s="19" t="s">
        <v>1</v>
      </c>
      <c r="H57" s="19" t="s">
        <v>1</v>
      </c>
      <c r="I57" s="19" t="s">
        <v>1</v>
      </c>
      <c r="J57" s="20"/>
      <c r="K57" s="20"/>
      <c r="L57" s="20"/>
      <c r="M57" s="20"/>
      <c r="N57" s="20"/>
      <c r="O57" s="20"/>
      <c r="P57" s="20"/>
      <c r="Q57" s="20"/>
      <c r="R57" s="20"/>
      <c r="S57" s="20"/>
      <c r="T57" s="20"/>
      <c r="U57" s="20"/>
      <c r="V57" s="20"/>
    </row>
    <row r="58" spans="1:22" ht="13.5" customHeight="1" x14ac:dyDescent="0.45">
      <c r="A58" s="19" t="s">
        <v>326</v>
      </c>
      <c r="B58" s="19" t="s">
        <v>1</v>
      </c>
      <c r="C58" s="19" t="s">
        <v>1</v>
      </c>
      <c r="D58" s="19" t="s">
        <v>1</v>
      </c>
      <c r="E58" s="19" t="s">
        <v>1</v>
      </c>
      <c r="F58" s="19" t="s">
        <v>1</v>
      </c>
      <c r="G58" s="19" t="s">
        <v>1</v>
      </c>
      <c r="H58" s="19" t="s">
        <v>1</v>
      </c>
      <c r="I58" s="19" t="s">
        <v>1</v>
      </c>
      <c r="J58" s="20"/>
      <c r="K58" s="20"/>
      <c r="L58" s="20"/>
      <c r="M58" s="20"/>
      <c r="N58" s="20"/>
      <c r="O58" s="20"/>
      <c r="P58" s="20"/>
      <c r="Q58" s="20"/>
      <c r="R58" s="20"/>
      <c r="S58" s="20"/>
      <c r="T58" s="20"/>
      <c r="U58" s="20"/>
      <c r="V58" s="20"/>
    </row>
    <row r="59" spans="1:22" ht="13.5" customHeight="1" x14ac:dyDescent="0.45">
      <c r="A59" s="19" t="s">
        <v>723</v>
      </c>
      <c r="B59" s="19" t="s">
        <v>1</v>
      </c>
      <c r="C59" s="19" t="s">
        <v>1</v>
      </c>
      <c r="D59" s="19" t="s">
        <v>1</v>
      </c>
      <c r="E59" s="19" t="s">
        <v>1</v>
      </c>
      <c r="F59" s="19" t="s">
        <v>1</v>
      </c>
      <c r="G59" s="19" t="s">
        <v>1</v>
      </c>
      <c r="H59" s="19" t="s">
        <v>1</v>
      </c>
      <c r="I59" s="19" t="s">
        <v>1</v>
      </c>
      <c r="J59" s="20"/>
      <c r="K59" s="20"/>
      <c r="L59" s="20"/>
      <c r="M59" s="20"/>
      <c r="N59" s="20"/>
      <c r="O59" s="20"/>
      <c r="P59" s="20"/>
      <c r="Q59" s="20"/>
      <c r="R59" s="20"/>
      <c r="S59" s="20"/>
      <c r="T59" s="20"/>
      <c r="U59" s="20"/>
      <c r="V59" s="20"/>
    </row>
  </sheetData>
  <mergeCells count="33">
    <mergeCell ref="A43:B43"/>
    <mergeCell ref="A44:B44"/>
    <mergeCell ref="A45:B45"/>
    <mergeCell ref="A46:B46"/>
    <mergeCell ref="A6:I6"/>
    <mergeCell ref="A36:I36"/>
    <mergeCell ref="A41:I41"/>
    <mergeCell ref="A37:B37"/>
    <mergeCell ref="A38:B38"/>
    <mergeCell ref="A39:B39"/>
    <mergeCell ref="A40:B40"/>
    <mergeCell ref="A52:B52"/>
    <mergeCell ref="A53:B53"/>
    <mergeCell ref="A1:I1"/>
    <mergeCell ref="A2:B5"/>
    <mergeCell ref="C2:I2"/>
    <mergeCell ref="C3:C4"/>
    <mergeCell ref="D3:I3"/>
    <mergeCell ref="D4:E4"/>
    <mergeCell ref="F4:G4"/>
    <mergeCell ref="H4:I4"/>
    <mergeCell ref="A47:B47"/>
    <mergeCell ref="A48:B48"/>
    <mergeCell ref="A49:B49"/>
    <mergeCell ref="A50:B50"/>
    <mergeCell ref="A51:B51"/>
    <mergeCell ref="A42:B42"/>
    <mergeCell ref="A59:V59"/>
    <mergeCell ref="A54:V54"/>
    <mergeCell ref="A55:V55"/>
    <mergeCell ref="A56:V56"/>
    <mergeCell ref="A57:V57"/>
    <mergeCell ref="A58:V58"/>
  </mergeCells>
  <pageMargins left="0.7" right="0.7" top="0.75" bottom="0.75" header="0.3" footer="0.3"/>
  <pageSetup paperSize="9"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45"/>
  <sheetViews>
    <sheetView showGridLines="0" workbookViewId="0">
      <pane ySplit="6" topLeftCell="A16" activePane="bottomLeft" state="frozen"/>
      <selection pane="bottomLeft" sqref="A1:L1"/>
    </sheetView>
  </sheetViews>
  <sheetFormatPr baseColWidth="10" defaultRowHeight="14.25" outlineLevelRow="1" outlineLevelCol="1" x14ac:dyDescent="0.45"/>
  <cols>
    <col min="1" max="1" width="10.73046875" customWidth="1"/>
    <col min="2" max="2" width="55.73046875" customWidth="1"/>
    <col min="3" max="4" width="14.73046875" customWidth="1"/>
    <col min="5" max="12" width="15.19921875" customWidth="1" outlineLevel="1"/>
  </cols>
  <sheetData>
    <row r="1" spans="1:12" ht="20" customHeight="1" x14ac:dyDescent="0.45">
      <c r="A1" s="21" t="s">
        <v>4015</v>
      </c>
      <c r="B1" s="21" t="s">
        <v>1</v>
      </c>
      <c r="C1" s="21" t="s">
        <v>1</v>
      </c>
      <c r="D1" s="21" t="s">
        <v>1</v>
      </c>
      <c r="E1" s="21" t="s">
        <v>1</v>
      </c>
      <c r="F1" s="21" t="s">
        <v>1</v>
      </c>
      <c r="G1" s="21" t="s">
        <v>1</v>
      </c>
      <c r="H1" s="21" t="s">
        <v>1</v>
      </c>
      <c r="I1" s="21" t="s">
        <v>1</v>
      </c>
      <c r="J1" s="21" t="s">
        <v>1</v>
      </c>
      <c r="K1" s="21" t="s">
        <v>1</v>
      </c>
      <c r="L1" s="21" t="s">
        <v>1</v>
      </c>
    </row>
    <row r="2" spans="1:12" ht="20" customHeight="1" x14ac:dyDescent="0.45">
      <c r="A2" s="26" t="s">
        <v>2198</v>
      </c>
      <c r="B2" s="26" t="s">
        <v>1</v>
      </c>
      <c r="C2" s="22" t="s">
        <v>110</v>
      </c>
      <c r="D2" s="22" t="s">
        <v>1</v>
      </c>
      <c r="E2" s="22" t="s">
        <v>1</v>
      </c>
      <c r="F2" s="22" t="s">
        <v>1</v>
      </c>
      <c r="G2" s="22" t="s">
        <v>1</v>
      </c>
      <c r="H2" s="22" t="s">
        <v>1</v>
      </c>
      <c r="I2" s="22" t="s">
        <v>1</v>
      </c>
      <c r="J2" s="22" t="s">
        <v>1</v>
      </c>
      <c r="K2" s="22" t="s">
        <v>1</v>
      </c>
      <c r="L2" s="22" t="s">
        <v>1</v>
      </c>
    </row>
    <row r="3" spans="1:12" ht="20" customHeight="1" x14ac:dyDescent="0.45">
      <c r="A3" s="26" t="s">
        <v>1798</v>
      </c>
      <c r="B3" s="26" t="s">
        <v>1</v>
      </c>
      <c r="C3" s="22" t="s">
        <v>4016</v>
      </c>
      <c r="D3" s="22" t="s">
        <v>4017</v>
      </c>
      <c r="E3" s="22" t="s">
        <v>4018</v>
      </c>
      <c r="F3" s="22" t="s">
        <v>1</v>
      </c>
      <c r="G3" s="22" t="s">
        <v>1</v>
      </c>
      <c r="H3" s="22" t="s">
        <v>1</v>
      </c>
      <c r="I3" s="22" t="s">
        <v>1</v>
      </c>
      <c r="J3" s="22" t="s">
        <v>1</v>
      </c>
      <c r="K3" s="22" t="s">
        <v>1</v>
      </c>
      <c r="L3" s="22" t="s">
        <v>1</v>
      </c>
    </row>
    <row r="4" spans="1:12" ht="72" customHeight="1" x14ac:dyDescent="0.45">
      <c r="A4" s="26" t="s">
        <v>1802</v>
      </c>
      <c r="B4" s="26" t="s">
        <v>1</v>
      </c>
      <c r="C4" s="22" t="s">
        <v>1</v>
      </c>
      <c r="D4" s="22" t="s">
        <v>1</v>
      </c>
      <c r="E4" s="2" t="s">
        <v>4019</v>
      </c>
      <c r="F4" s="2" t="s">
        <v>4020</v>
      </c>
      <c r="G4" s="2" t="s">
        <v>4021</v>
      </c>
      <c r="H4" s="2" t="s">
        <v>965</v>
      </c>
      <c r="I4" s="2" t="s">
        <v>4022</v>
      </c>
      <c r="J4" s="2" t="s">
        <v>4023</v>
      </c>
      <c r="K4" s="2" t="s">
        <v>4024</v>
      </c>
      <c r="L4" s="2" t="s">
        <v>4025</v>
      </c>
    </row>
    <row r="5" spans="1:12" ht="20" customHeight="1" x14ac:dyDescent="0.45">
      <c r="A5" s="26" t="s">
        <v>1</v>
      </c>
      <c r="B5" s="26" t="s">
        <v>1</v>
      </c>
      <c r="C5" s="22" t="s">
        <v>1</v>
      </c>
      <c r="D5" s="22" t="s">
        <v>1</v>
      </c>
      <c r="E5" s="2" t="s">
        <v>757</v>
      </c>
      <c r="F5" s="2" t="s">
        <v>752</v>
      </c>
      <c r="G5" s="2" t="s">
        <v>4026</v>
      </c>
      <c r="H5" s="2" t="s">
        <v>818</v>
      </c>
      <c r="I5" s="2" t="s">
        <v>820</v>
      </c>
      <c r="J5" s="2" t="s">
        <v>4027</v>
      </c>
      <c r="K5" s="2" t="s">
        <v>4028</v>
      </c>
      <c r="L5" s="2" t="s">
        <v>4029</v>
      </c>
    </row>
    <row r="6" spans="1:12" ht="20" customHeight="1" x14ac:dyDescent="0.45">
      <c r="A6" s="26" t="s">
        <v>1</v>
      </c>
      <c r="B6" s="26" t="s">
        <v>1</v>
      </c>
      <c r="C6" s="31" t="s">
        <v>1806</v>
      </c>
      <c r="D6" s="31" t="s">
        <v>1806</v>
      </c>
      <c r="E6" s="6" t="s">
        <v>1806</v>
      </c>
      <c r="F6" s="6" t="s">
        <v>1806</v>
      </c>
      <c r="G6" s="6" t="s">
        <v>1806</v>
      </c>
      <c r="H6" s="6" t="s">
        <v>1806</v>
      </c>
      <c r="I6" s="6" t="s">
        <v>1806</v>
      </c>
      <c r="J6" s="6" t="s">
        <v>1806</v>
      </c>
      <c r="K6" s="6" t="s">
        <v>1806</v>
      </c>
      <c r="L6" s="6" t="s">
        <v>1806</v>
      </c>
    </row>
    <row r="7" spans="1:12" ht="20" customHeight="1" x14ac:dyDescent="0.45">
      <c r="A7" s="27" t="s">
        <v>731</v>
      </c>
      <c r="B7" s="27" t="s">
        <v>1</v>
      </c>
      <c r="C7" s="20" t="s">
        <v>1</v>
      </c>
      <c r="D7" s="20" t="s">
        <v>1</v>
      </c>
      <c r="E7" s="20" t="s">
        <v>1</v>
      </c>
      <c r="F7" s="20" t="s">
        <v>1</v>
      </c>
      <c r="G7" s="20" t="s">
        <v>1</v>
      </c>
      <c r="H7" s="20" t="s">
        <v>1</v>
      </c>
      <c r="I7" s="20" t="s">
        <v>1</v>
      </c>
      <c r="J7" s="20" t="s">
        <v>1</v>
      </c>
      <c r="K7" s="20" t="s">
        <v>1</v>
      </c>
      <c r="L7" s="20" t="s">
        <v>1</v>
      </c>
    </row>
    <row r="8" spans="1:12" ht="13.5" customHeight="1" outlineLevel="1" x14ac:dyDescent="0.45">
      <c r="A8" s="7" t="s">
        <v>764</v>
      </c>
      <c r="B8" s="7" t="s">
        <v>765</v>
      </c>
      <c r="C8" s="8" t="s">
        <v>4030</v>
      </c>
      <c r="D8" s="9" t="s">
        <v>4031</v>
      </c>
      <c r="E8" s="8" t="s">
        <v>4032</v>
      </c>
      <c r="F8" s="9" t="s">
        <v>4033</v>
      </c>
      <c r="G8" s="8" t="s">
        <v>4034</v>
      </c>
      <c r="H8" s="9" t="s">
        <v>4035</v>
      </c>
      <c r="I8" s="8" t="s">
        <v>4036</v>
      </c>
      <c r="J8" s="9" t="s">
        <v>4037</v>
      </c>
      <c r="K8" s="8" t="s">
        <v>4038</v>
      </c>
      <c r="L8" s="9" t="s">
        <v>4039</v>
      </c>
    </row>
    <row r="9" spans="1:12" ht="13.5" customHeight="1" outlineLevel="1" x14ac:dyDescent="0.45">
      <c r="A9" s="7" t="s">
        <v>831</v>
      </c>
      <c r="B9" s="7" t="s">
        <v>832</v>
      </c>
      <c r="C9" s="8" t="s">
        <v>4040</v>
      </c>
      <c r="D9" s="9" t="s">
        <v>4041</v>
      </c>
      <c r="E9" s="8" t="s">
        <v>4042</v>
      </c>
      <c r="F9" s="9" t="s">
        <v>4043</v>
      </c>
      <c r="G9" s="8" t="s">
        <v>4044</v>
      </c>
      <c r="H9" s="9" t="s">
        <v>4045</v>
      </c>
      <c r="I9" s="8" t="s">
        <v>802</v>
      </c>
      <c r="J9" s="9" t="s">
        <v>802</v>
      </c>
      <c r="K9" s="8" t="s">
        <v>1169</v>
      </c>
      <c r="L9" s="9" t="s">
        <v>4046</v>
      </c>
    </row>
    <row r="10" spans="1:12" ht="13.5" customHeight="1" outlineLevel="1" x14ac:dyDescent="0.45">
      <c r="A10" s="7" t="s">
        <v>850</v>
      </c>
      <c r="B10" s="7" t="s">
        <v>851</v>
      </c>
      <c r="C10" s="8" t="s">
        <v>4047</v>
      </c>
      <c r="D10" s="9" t="s">
        <v>4048</v>
      </c>
      <c r="E10" s="8" t="s">
        <v>802</v>
      </c>
      <c r="F10" s="9" t="s">
        <v>4049</v>
      </c>
      <c r="G10" s="8" t="s">
        <v>802</v>
      </c>
      <c r="H10" s="9" t="s">
        <v>802</v>
      </c>
      <c r="I10" s="8" t="s">
        <v>3076</v>
      </c>
      <c r="J10" s="9" t="s">
        <v>802</v>
      </c>
      <c r="K10" s="8" t="s">
        <v>3076</v>
      </c>
      <c r="L10" s="9" t="s">
        <v>802</v>
      </c>
    </row>
    <row r="11" spans="1:12" ht="13.5" customHeight="1" outlineLevel="1" x14ac:dyDescent="0.45">
      <c r="A11" s="7" t="s">
        <v>927</v>
      </c>
      <c r="B11" s="7" t="s">
        <v>928</v>
      </c>
      <c r="C11" s="8" t="s">
        <v>4050</v>
      </c>
      <c r="D11" s="9" t="s">
        <v>4051</v>
      </c>
      <c r="E11" s="8" t="s">
        <v>4052</v>
      </c>
      <c r="F11" s="9" t="s">
        <v>4053</v>
      </c>
      <c r="G11" s="8" t="s">
        <v>4054</v>
      </c>
      <c r="H11" s="9" t="s">
        <v>4055</v>
      </c>
      <c r="I11" s="8" t="s">
        <v>4056</v>
      </c>
      <c r="J11" s="9" t="s">
        <v>4057</v>
      </c>
      <c r="K11" s="8" t="s">
        <v>4058</v>
      </c>
      <c r="L11" s="9" t="s">
        <v>4059</v>
      </c>
    </row>
    <row r="12" spans="1:12" ht="13.5" customHeight="1" outlineLevel="1" x14ac:dyDescent="0.45">
      <c r="A12" s="7" t="s">
        <v>946</v>
      </c>
      <c r="B12" s="7" t="s">
        <v>947</v>
      </c>
      <c r="C12" s="8" t="s">
        <v>4060</v>
      </c>
      <c r="D12" s="9" t="s">
        <v>4061</v>
      </c>
      <c r="E12" s="8" t="s">
        <v>802</v>
      </c>
      <c r="F12" s="9" t="s">
        <v>802</v>
      </c>
      <c r="G12" s="8" t="s">
        <v>4062</v>
      </c>
      <c r="H12" s="9" t="s">
        <v>4063</v>
      </c>
      <c r="I12" s="8" t="s">
        <v>4064</v>
      </c>
      <c r="J12" s="9" t="s">
        <v>4065</v>
      </c>
      <c r="K12" s="8" t="s">
        <v>802</v>
      </c>
      <c r="L12" s="9" t="s">
        <v>4066</v>
      </c>
    </row>
    <row r="13" spans="1:12" ht="13.5" customHeight="1" outlineLevel="1" x14ac:dyDescent="0.45">
      <c r="A13" s="7" t="s">
        <v>964</v>
      </c>
      <c r="B13" s="7" t="s">
        <v>965</v>
      </c>
      <c r="C13" s="8" t="s">
        <v>4067</v>
      </c>
      <c r="D13" s="9" t="s">
        <v>4068</v>
      </c>
      <c r="E13" s="8" t="s">
        <v>4069</v>
      </c>
      <c r="F13" s="9" t="s">
        <v>1015</v>
      </c>
      <c r="G13" s="8" t="s">
        <v>4070</v>
      </c>
      <c r="H13" s="9" t="s">
        <v>4071</v>
      </c>
      <c r="I13" s="8" t="s">
        <v>4072</v>
      </c>
      <c r="J13" s="9" t="s">
        <v>4073</v>
      </c>
      <c r="K13" s="8" t="s">
        <v>4074</v>
      </c>
      <c r="L13" s="9" t="s">
        <v>4075</v>
      </c>
    </row>
    <row r="14" spans="1:12" ht="13.5" customHeight="1" outlineLevel="1" x14ac:dyDescent="0.45">
      <c r="A14" s="7" t="s">
        <v>982</v>
      </c>
      <c r="B14" s="7" t="s">
        <v>983</v>
      </c>
      <c r="C14" s="8" t="s">
        <v>4076</v>
      </c>
      <c r="D14" s="9" t="s">
        <v>4077</v>
      </c>
      <c r="E14" s="8" t="s">
        <v>802</v>
      </c>
      <c r="F14" s="9" t="s">
        <v>3076</v>
      </c>
      <c r="G14" s="8" t="s">
        <v>802</v>
      </c>
      <c r="H14" s="9" t="s">
        <v>4078</v>
      </c>
      <c r="I14" s="8" t="s">
        <v>4079</v>
      </c>
      <c r="J14" s="9" t="s">
        <v>4080</v>
      </c>
      <c r="K14" s="8" t="s">
        <v>3076</v>
      </c>
      <c r="L14" s="9" t="s">
        <v>4081</v>
      </c>
    </row>
    <row r="15" spans="1:12" ht="13.5" customHeight="1" outlineLevel="1" x14ac:dyDescent="0.45">
      <c r="A15" s="7" t="s">
        <v>1001</v>
      </c>
      <c r="B15" s="7" t="s">
        <v>1002</v>
      </c>
      <c r="C15" s="8" t="s">
        <v>4082</v>
      </c>
      <c r="D15" s="9" t="s">
        <v>4083</v>
      </c>
      <c r="E15" s="8" t="s">
        <v>3076</v>
      </c>
      <c r="F15" s="9" t="s">
        <v>3076</v>
      </c>
      <c r="G15" s="8" t="s">
        <v>802</v>
      </c>
      <c r="H15" s="9" t="s">
        <v>4084</v>
      </c>
      <c r="I15" s="8" t="s">
        <v>802</v>
      </c>
      <c r="J15" s="9" t="s">
        <v>802</v>
      </c>
      <c r="K15" s="8" t="s">
        <v>802</v>
      </c>
      <c r="L15" s="9" t="s">
        <v>4085</v>
      </c>
    </row>
    <row r="16" spans="1:12" ht="13.5" customHeight="1" outlineLevel="1" x14ac:dyDescent="0.45">
      <c r="A16" s="7" t="s">
        <v>1019</v>
      </c>
      <c r="B16" s="7" t="s">
        <v>1020</v>
      </c>
      <c r="C16" s="8" t="s">
        <v>4086</v>
      </c>
      <c r="D16" s="9" t="s">
        <v>4087</v>
      </c>
      <c r="E16" s="8" t="s">
        <v>3076</v>
      </c>
      <c r="F16" s="9" t="s">
        <v>3076</v>
      </c>
      <c r="G16" s="8" t="s">
        <v>802</v>
      </c>
      <c r="H16" s="9" t="s">
        <v>3076</v>
      </c>
      <c r="I16" s="8" t="s">
        <v>3076</v>
      </c>
      <c r="J16" s="9" t="s">
        <v>3076</v>
      </c>
      <c r="K16" s="8" t="s">
        <v>3076</v>
      </c>
      <c r="L16" s="9" t="s">
        <v>802</v>
      </c>
    </row>
    <row r="17" spans="1:12" ht="13.5" customHeight="1" outlineLevel="1" x14ac:dyDescent="0.45">
      <c r="A17" s="7" t="s">
        <v>1084</v>
      </c>
      <c r="B17" s="7" t="s">
        <v>1085</v>
      </c>
      <c r="C17" s="8" t="s">
        <v>4088</v>
      </c>
      <c r="D17" s="9" t="s">
        <v>4089</v>
      </c>
      <c r="E17" s="8" t="s">
        <v>1696</v>
      </c>
      <c r="F17" s="9" t="s">
        <v>3179</v>
      </c>
      <c r="G17" s="8" t="s">
        <v>4090</v>
      </c>
      <c r="H17" s="9" t="s">
        <v>4091</v>
      </c>
      <c r="I17" s="8" t="s">
        <v>4092</v>
      </c>
      <c r="J17" s="9" t="s">
        <v>4093</v>
      </c>
      <c r="K17" s="8" t="s">
        <v>4094</v>
      </c>
      <c r="L17" s="9" t="s">
        <v>4095</v>
      </c>
    </row>
    <row r="18" spans="1:12" ht="13.5" customHeight="1" outlineLevel="1" x14ac:dyDescent="0.45">
      <c r="A18" s="7" t="s">
        <v>1998</v>
      </c>
      <c r="B18" s="7" t="s">
        <v>1999</v>
      </c>
      <c r="C18" s="8" t="s">
        <v>4096</v>
      </c>
      <c r="D18" s="9" t="s">
        <v>4097</v>
      </c>
      <c r="E18" s="8" t="s">
        <v>802</v>
      </c>
      <c r="F18" s="9" t="s">
        <v>802</v>
      </c>
      <c r="G18" s="8" t="s">
        <v>4098</v>
      </c>
      <c r="H18" s="9" t="s">
        <v>4099</v>
      </c>
      <c r="I18" s="8" t="s">
        <v>4100</v>
      </c>
      <c r="J18" s="9" t="s">
        <v>4101</v>
      </c>
      <c r="K18" s="8" t="s">
        <v>3353</v>
      </c>
      <c r="L18" s="9" t="s">
        <v>4102</v>
      </c>
    </row>
    <row r="19" spans="1:12" ht="13.5" customHeight="1" outlineLevel="1" x14ac:dyDescent="0.45">
      <c r="A19" s="7" t="s">
        <v>1111</v>
      </c>
      <c r="B19" s="7" t="s">
        <v>1112</v>
      </c>
      <c r="C19" s="8" t="s">
        <v>4103</v>
      </c>
      <c r="D19" s="9" t="s">
        <v>4104</v>
      </c>
      <c r="E19" s="8" t="s">
        <v>4105</v>
      </c>
      <c r="F19" s="9" t="s">
        <v>4106</v>
      </c>
      <c r="G19" s="8" t="s">
        <v>4107</v>
      </c>
      <c r="H19" s="9" t="s">
        <v>4108</v>
      </c>
      <c r="I19" s="8" t="s">
        <v>4109</v>
      </c>
      <c r="J19" s="9" t="s">
        <v>4110</v>
      </c>
      <c r="K19" s="8" t="s">
        <v>4111</v>
      </c>
      <c r="L19" s="9" t="s">
        <v>4112</v>
      </c>
    </row>
    <row r="20" spans="1:12" ht="13.5" customHeight="1" outlineLevel="1" x14ac:dyDescent="0.45">
      <c r="A20" s="7" t="s">
        <v>1130</v>
      </c>
      <c r="B20" s="7" t="s">
        <v>1131</v>
      </c>
      <c r="C20" s="8" t="s">
        <v>4113</v>
      </c>
      <c r="D20" s="9" t="s">
        <v>4114</v>
      </c>
      <c r="E20" s="8" t="s">
        <v>4115</v>
      </c>
      <c r="F20" s="9" t="s">
        <v>4116</v>
      </c>
      <c r="G20" s="8" t="s">
        <v>4117</v>
      </c>
      <c r="H20" s="9" t="s">
        <v>4118</v>
      </c>
      <c r="I20" s="8" t="s">
        <v>4119</v>
      </c>
      <c r="J20" s="9" t="s">
        <v>4120</v>
      </c>
      <c r="K20" s="8" t="s">
        <v>4121</v>
      </c>
      <c r="L20" s="9" t="s">
        <v>4122</v>
      </c>
    </row>
    <row r="21" spans="1:12" ht="13.5" customHeight="1" outlineLevel="1" x14ac:dyDescent="0.45">
      <c r="A21" s="7" t="s">
        <v>1146</v>
      </c>
      <c r="B21" s="7" t="s">
        <v>1147</v>
      </c>
      <c r="C21" s="8" t="s">
        <v>4123</v>
      </c>
      <c r="D21" s="9" t="s">
        <v>4124</v>
      </c>
      <c r="E21" s="8" t="s">
        <v>4125</v>
      </c>
      <c r="F21" s="9" t="s">
        <v>4126</v>
      </c>
      <c r="G21" s="8" t="s">
        <v>4127</v>
      </c>
      <c r="H21" s="9" t="s">
        <v>4128</v>
      </c>
      <c r="I21" s="8" t="s">
        <v>4129</v>
      </c>
      <c r="J21" s="9" t="s">
        <v>4130</v>
      </c>
      <c r="K21" s="8" t="s">
        <v>4131</v>
      </c>
      <c r="L21" s="9" t="s">
        <v>4132</v>
      </c>
    </row>
    <row r="22" spans="1:12" ht="20" customHeight="1" x14ac:dyDescent="0.45">
      <c r="A22" s="27" t="s">
        <v>2048</v>
      </c>
      <c r="B22" s="27" t="s">
        <v>1</v>
      </c>
      <c r="C22" s="29" t="s">
        <v>1</v>
      </c>
      <c r="D22" s="28" t="s">
        <v>1</v>
      </c>
      <c r="E22" s="29" t="s">
        <v>1</v>
      </c>
      <c r="F22" s="28" t="s">
        <v>1</v>
      </c>
      <c r="G22" s="29" t="s">
        <v>1</v>
      </c>
      <c r="H22" s="28" t="s">
        <v>1</v>
      </c>
      <c r="I22" s="29" t="s">
        <v>1</v>
      </c>
      <c r="J22" s="28" t="s">
        <v>1</v>
      </c>
      <c r="K22" s="29" t="s">
        <v>1</v>
      </c>
      <c r="L22" s="28" t="s">
        <v>1</v>
      </c>
    </row>
    <row r="23" spans="1:12" ht="13.5" customHeight="1" outlineLevel="1" x14ac:dyDescent="0.45">
      <c r="A23" s="17" t="s">
        <v>2049</v>
      </c>
      <c r="B23" s="17" t="s">
        <v>1</v>
      </c>
      <c r="C23" s="8" t="s">
        <v>4133</v>
      </c>
      <c r="D23" s="9" t="s">
        <v>4134</v>
      </c>
      <c r="E23" s="8" t="s">
        <v>4135</v>
      </c>
      <c r="F23" s="9" t="s">
        <v>4136</v>
      </c>
      <c r="G23" s="8" t="s">
        <v>4137</v>
      </c>
      <c r="H23" s="9" t="s">
        <v>4138</v>
      </c>
      <c r="I23" s="8" t="s">
        <v>4139</v>
      </c>
      <c r="J23" s="9" t="s">
        <v>4140</v>
      </c>
      <c r="K23" s="8" t="s">
        <v>4141</v>
      </c>
      <c r="L23" s="9" t="s">
        <v>4142</v>
      </c>
    </row>
    <row r="24" spans="1:12" ht="13.5" customHeight="1" outlineLevel="1" x14ac:dyDescent="0.45">
      <c r="A24" s="17" t="s">
        <v>2059</v>
      </c>
      <c r="B24" s="17" t="s">
        <v>1</v>
      </c>
      <c r="C24" s="8" t="s">
        <v>4143</v>
      </c>
      <c r="D24" s="9" t="s">
        <v>4144</v>
      </c>
      <c r="E24" s="8" t="s">
        <v>4145</v>
      </c>
      <c r="F24" s="9" t="s">
        <v>4146</v>
      </c>
      <c r="G24" s="8" t="s">
        <v>4147</v>
      </c>
      <c r="H24" s="9" t="s">
        <v>4148</v>
      </c>
      <c r="I24" s="8" t="s">
        <v>4149</v>
      </c>
      <c r="J24" s="9" t="s">
        <v>4150</v>
      </c>
      <c r="K24" s="8" t="s">
        <v>4151</v>
      </c>
      <c r="L24" s="9" t="s">
        <v>4152</v>
      </c>
    </row>
    <row r="25" spans="1:12" ht="13.5" customHeight="1" outlineLevel="1" x14ac:dyDescent="0.45">
      <c r="A25" s="17" t="s">
        <v>2069</v>
      </c>
      <c r="B25" s="17" t="s">
        <v>1</v>
      </c>
      <c r="C25" s="8" t="s">
        <v>4153</v>
      </c>
      <c r="D25" s="9" t="s">
        <v>4154</v>
      </c>
      <c r="E25" s="8" t="s">
        <v>4155</v>
      </c>
      <c r="F25" s="9" t="s">
        <v>4156</v>
      </c>
      <c r="G25" s="8" t="s">
        <v>4157</v>
      </c>
      <c r="H25" s="9" t="s">
        <v>4158</v>
      </c>
      <c r="I25" s="8" t="s">
        <v>4159</v>
      </c>
      <c r="J25" s="9" t="s">
        <v>4160</v>
      </c>
      <c r="K25" s="8" t="s">
        <v>4161</v>
      </c>
      <c r="L25" s="9" t="s">
        <v>4162</v>
      </c>
    </row>
    <row r="26" spans="1:12" ht="13.5" customHeight="1" outlineLevel="1" x14ac:dyDescent="0.45">
      <c r="A26" s="17" t="s">
        <v>2079</v>
      </c>
      <c r="B26" s="17" t="s">
        <v>1</v>
      </c>
      <c r="C26" s="8" t="s">
        <v>4163</v>
      </c>
      <c r="D26" s="9" t="s">
        <v>4164</v>
      </c>
      <c r="E26" s="8" t="s">
        <v>4165</v>
      </c>
      <c r="F26" s="9" t="s">
        <v>4166</v>
      </c>
      <c r="G26" s="8" t="s">
        <v>4167</v>
      </c>
      <c r="H26" s="9" t="s">
        <v>4168</v>
      </c>
      <c r="I26" s="8" t="s">
        <v>4169</v>
      </c>
      <c r="J26" s="9" t="s">
        <v>4170</v>
      </c>
      <c r="K26" s="8" t="s">
        <v>4171</v>
      </c>
      <c r="L26" s="9" t="s">
        <v>4172</v>
      </c>
    </row>
    <row r="27" spans="1:12" ht="20" customHeight="1" x14ac:dyDescent="0.45">
      <c r="A27" s="27" t="s">
        <v>2089</v>
      </c>
      <c r="B27" s="27" t="s">
        <v>1</v>
      </c>
      <c r="C27" s="29" t="s">
        <v>1</v>
      </c>
      <c r="D27" s="28" t="s">
        <v>1</v>
      </c>
      <c r="E27" s="29" t="s">
        <v>1</v>
      </c>
      <c r="F27" s="28" t="s">
        <v>1</v>
      </c>
      <c r="G27" s="29" t="s">
        <v>1</v>
      </c>
      <c r="H27" s="28" t="s">
        <v>1</v>
      </c>
      <c r="I27" s="29" t="s">
        <v>1</v>
      </c>
      <c r="J27" s="28" t="s">
        <v>1</v>
      </c>
      <c r="K27" s="29" t="s">
        <v>1</v>
      </c>
      <c r="L27" s="28" t="s">
        <v>1</v>
      </c>
    </row>
    <row r="28" spans="1:12" ht="13.5" customHeight="1" outlineLevel="1" x14ac:dyDescent="0.45">
      <c r="A28" s="17" t="s">
        <v>4173</v>
      </c>
      <c r="B28" s="17" t="s">
        <v>1</v>
      </c>
      <c r="C28" s="8" t="s">
        <v>4174</v>
      </c>
      <c r="D28" s="9" t="s">
        <v>4175</v>
      </c>
      <c r="E28" s="8" t="s">
        <v>4176</v>
      </c>
      <c r="F28" s="9" t="s">
        <v>4177</v>
      </c>
      <c r="G28" s="8" t="s">
        <v>4178</v>
      </c>
      <c r="H28" s="9" t="s">
        <v>4179</v>
      </c>
      <c r="I28" s="8" t="s">
        <v>4180</v>
      </c>
      <c r="J28" s="9" t="s">
        <v>4181</v>
      </c>
      <c r="K28" s="8" t="s">
        <v>4182</v>
      </c>
      <c r="L28" s="9" t="s">
        <v>4183</v>
      </c>
    </row>
    <row r="29" spans="1:12" ht="13.5" customHeight="1" outlineLevel="1" x14ac:dyDescent="0.45">
      <c r="A29" s="17" t="s">
        <v>4184</v>
      </c>
      <c r="B29" s="17" t="s">
        <v>1</v>
      </c>
      <c r="C29" s="8" t="s">
        <v>4185</v>
      </c>
      <c r="D29" s="9" t="s">
        <v>4186</v>
      </c>
      <c r="E29" s="8" t="s">
        <v>4187</v>
      </c>
      <c r="F29" s="9" t="s">
        <v>4188</v>
      </c>
      <c r="G29" s="8" t="s">
        <v>4189</v>
      </c>
      <c r="H29" s="9" t="s">
        <v>4190</v>
      </c>
      <c r="I29" s="8" t="s">
        <v>4191</v>
      </c>
      <c r="J29" s="9" t="s">
        <v>4192</v>
      </c>
      <c r="K29" s="8" t="s">
        <v>4193</v>
      </c>
      <c r="L29" s="9" t="s">
        <v>4194</v>
      </c>
    </row>
    <row r="30" spans="1:12" ht="13.5" customHeight="1" outlineLevel="1" x14ac:dyDescent="0.45">
      <c r="A30" s="17" t="s">
        <v>4195</v>
      </c>
      <c r="B30" s="17" t="s">
        <v>1</v>
      </c>
      <c r="C30" s="8" t="s">
        <v>4196</v>
      </c>
      <c r="D30" s="9" t="s">
        <v>4197</v>
      </c>
      <c r="E30" s="8" t="s">
        <v>4198</v>
      </c>
      <c r="F30" s="9" t="s">
        <v>4199</v>
      </c>
      <c r="G30" s="8" t="s">
        <v>4200</v>
      </c>
      <c r="H30" s="9" t="s">
        <v>4201</v>
      </c>
      <c r="I30" s="8" t="s">
        <v>4202</v>
      </c>
      <c r="J30" s="9" t="s">
        <v>4203</v>
      </c>
      <c r="K30" s="8" t="s">
        <v>4204</v>
      </c>
      <c r="L30" s="9" t="s">
        <v>4205</v>
      </c>
    </row>
    <row r="31" spans="1:12" ht="13.5" customHeight="1" outlineLevel="1" x14ac:dyDescent="0.45">
      <c r="A31" s="17" t="s">
        <v>4206</v>
      </c>
      <c r="B31" s="17" t="s">
        <v>1</v>
      </c>
      <c r="C31" s="8" t="s">
        <v>4207</v>
      </c>
      <c r="D31" s="9" t="s">
        <v>4208</v>
      </c>
      <c r="E31" s="8" t="s">
        <v>4209</v>
      </c>
      <c r="F31" s="9" t="s">
        <v>4210</v>
      </c>
      <c r="G31" s="8" t="s">
        <v>4211</v>
      </c>
      <c r="H31" s="9" t="s">
        <v>4212</v>
      </c>
      <c r="I31" s="8" t="s">
        <v>4213</v>
      </c>
      <c r="J31" s="9" t="s">
        <v>4214</v>
      </c>
      <c r="K31" s="8" t="s">
        <v>4215</v>
      </c>
      <c r="L31" s="9" t="s">
        <v>4216</v>
      </c>
    </row>
    <row r="32" spans="1:12" ht="13.5" customHeight="1" outlineLevel="1" x14ac:dyDescent="0.45">
      <c r="A32" s="17" t="s">
        <v>4217</v>
      </c>
      <c r="B32" s="17" t="s">
        <v>1</v>
      </c>
      <c r="C32" s="8" t="s">
        <v>4218</v>
      </c>
      <c r="D32" s="9" t="s">
        <v>4219</v>
      </c>
      <c r="E32" s="8" t="s">
        <v>4220</v>
      </c>
      <c r="F32" s="9" t="s">
        <v>4221</v>
      </c>
      <c r="G32" s="8" t="s">
        <v>4222</v>
      </c>
      <c r="H32" s="9" t="s">
        <v>4223</v>
      </c>
      <c r="I32" s="8" t="s">
        <v>4224</v>
      </c>
      <c r="J32" s="9" t="s">
        <v>4225</v>
      </c>
      <c r="K32" s="8" t="s">
        <v>117</v>
      </c>
      <c r="L32" s="9" t="s">
        <v>4226</v>
      </c>
    </row>
    <row r="33" spans="1:25" ht="13.5" customHeight="1" outlineLevel="1" x14ac:dyDescent="0.45">
      <c r="A33" s="17" t="s">
        <v>3385</v>
      </c>
      <c r="B33" s="17" t="s">
        <v>1</v>
      </c>
      <c r="C33" s="8" t="s">
        <v>4227</v>
      </c>
      <c r="D33" s="9" t="s">
        <v>4228</v>
      </c>
      <c r="E33" s="8" t="s">
        <v>802</v>
      </c>
      <c r="F33" s="9" t="s">
        <v>802</v>
      </c>
      <c r="G33" s="8" t="s">
        <v>4229</v>
      </c>
      <c r="H33" s="9" t="s">
        <v>802</v>
      </c>
      <c r="I33" s="8" t="s">
        <v>802</v>
      </c>
      <c r="J33" s="9" t="s">
        <v>802</v>
      </c>
      <c r="K33" s="8" t="s">
        <v>802</v>
      </c>
      <c r="L33" s="9" t="s">
        <v>4230</v>
      </c>
    </row>
    <row r="34" spans="1:25" ht="13.5" customHeight="1" outlineLevel="1" x14ac:dyDescent="0.45">
      <c r="A34" s="17" t="s">
        <v>4231</v>
      </c>
      <c r="B34" s="17" t="s">
        <v>1</v>
      </c>
      <c r="C34" s="8" t="s">
        <v>4232</v>
      </c>
      <c r="D34" s="9" t="s">
        <v>4233</v>
      </c>
      <c r="E34" s="8" t="s">
        <v>802</v>
      </c>
      <c r="F34" s="9" t="s">
        <v>802</v>
      </c>
      <c r="G34" s="8" t="s">
        <v>4234</v>
      </c>
      <c r="H34" s="9" t="s">
        <v>802</v>
      </c>
      <c r="I34" s="8" t="s">
        <v>802</v>
      </c>
      <c r="J34" s="9" t="s">
        <v>802</v>
      </c>
      <c r="K34" s="8" t="s">
        <v>3076</v>
      </c>
      <c r="L34" s="9" t="s">
        <v>4235</v>
      </c>
    </row>
    <row r="35" spans="1:25" ht="20" customHeight="1" x14ac:dyDescent="0.45">
      <c r="A35" s="24" t="s">
        <v>4</v>
      </c>
      <c r="B35" s="24" t="s">
        <v>1</v>
      </c>
      <c r="C35" s="11" t="s">
        <v>4236</v>
      </c>
      <c r="D35" s="11" t="s">
        <v>4237</v>
      </c>
      <c r="E35" s="11" t="s">
        <v>4238</v>
      </c>
      <c r="F35" s="11" t="s">
        <v>4239</v>
      </c>
      <c r="G35" s="11" t="s">
        <v>4240</v>
      </c>
      <c r="H35" s="11" t="s">
        <v>4241</v>
      </c>
      <c r="I35" s="11" t="s">
        <v>4242</v>
      </c>
      <c r="J35" s="11" t="s">
        <v>4243</v>
      </c>
      <c r="K35" s="11" t="s">
        <v>4244</v>
      </c>
      <c r="L35" s="11" t="s">
        <v>4245</v>
      </c>
    </row>
    <row r="36" spans="1:25" ht="4.5" customHeight="1" x14ac:dyDescent="0.45">
      <c r="A36" s="25" t="s">
        <v>1</v>
      </c>
      <c r="B36" s="25" t="s">
        <v>1</v>
      </c>
      <c r="C36" s="5" t="s">
        <v>1</v>
      </c>
      <c r="D36" s="5" t="s">
        <v>1</v>
      </c>
      <c r="E36" s="5" t="s">
        <v>1</v>
      </c>
      <c r="F36" s="5" t="s">
        <v>1</v>
      </c>
      <c r="G36" s="5" t="s">
        <v>1</v>
      </c>
      <c r="H36" s="5" t="s">
        <v>1</v>
      </c>
      <c r="I36" s="5" t="s">
        <v>1</v>
      </c>
      <c r="J36" s="5" t="s">
        <v>1</v>
      </c>
      <c r="K36" s="5" t="s">
        <v>1</v>
      </c>
      <c r="L36" s="5" t="s">
        <v>1</v>
      </c>
    </row>
    <row r="37" spans="1:25" ht="4.5" customHeight="1" x14ac:dyDescent="0.45">
      <c r="A37" s="20" t="s">
        <v>1</v>
      </c>
      <c r="B37" s="20" t="s">
        <v>1</v>
      </c>
      <c r="C37" s="20" t="s">
        <v>1</v>
      </c>
      <c r="D37" s="20" t="s">
        <v>1</v>
      </c>
      <c r="E37" s="20" t="s">
        <v>1</v>
      </c>
      <c r="F37" s="20" t="s">
        <v>1</v>
      </c>
      <c r="G37" s="20" t="s">
        <v>1</v>
      </c>
      <c r="H37" s="20" t="s">
        <v>1</v>
      </c>
      <c r="I37" s="20" t="s">
        <v>1</v>
      </c>
      <c r="J37" s="20" t="s">
        <v>1</v>
      </c>
      <c r="K37" s="20" t="s">
        <v>1</v>
      </c>
      <c r="L37" s="20" t="s">
        <v>1</v>
      </c>
      <c r="M37" s="20"/>
      <c r="N37" s="20"/>
      <c r="O37" s="20"/>
      <c r="P37" s="20"/>
      <c r="Q37" s="20"/>
      <c r="R37" s="20"/>
      <c r="S37" s="20"/>
      <c r="T37" s="20"/>
      <c r="U37" s="20"/>
      <c r="V37" s="20"/>
      <c r="W37" s="20"/>
      <c r="X37" s="20"/>
      <c r="Y37" s="20"/>
    </row>
    <row r="38" spans="1:25" ht="13.5" customHeight="1" x14ac:dyDescent="0.45">
      <c r="A38" s="19" t="s">
        <v>103</v>
      </c>
      <c r="B38" s="19" t="s">
        <v>1</v>
      </c>
      <c r="C38" s="19" t="s">
        <v>1</v>
      </c>
      <c r="D38" s="19" t="s">
        <v>1</v>
      </c>
      <c r="E38" s="19" t="s">
        <v>1</v>
      </c>
      <c r="F38" s="19" t="s">
        <v>1</v>
      </c>
      <c r="G38" s="19" t="s">
        <v>1</v>
      </c>
      <c r="H38" s="19" t="s">
        <v>1</v>
      </c>
      <c r="I38" s="19" t="s">
        <v>1</v>
      </c>
      <c r="J38" s="19" t="s">
        <v>1</v>
      </c>
      <c r="K38" s="19" t="s">
        <v>1</v>
      </c>
      <c r="L38" s="19" t="s">
        <v>1</v>
      </c>
      <c r="M38" s="20"/>
      <c r="N38" s="20"/>
      <c r="O38" s="20"/>
      <c r="P38" s="20"/>
      <c r="Q38" s="20"/>
      <c r="R38" s="20"/>
      <c r="S38" s="20"/>
      <c r="T38" s="20"/>
      <c r="U38" s="20"/>
      <c r="V38" s="20"/>
      <c r="W38" s="20"/>
      <c r="X38" s="20"/>
      <c r="Y38" s="20"/>
    </row>
    <row r="39" spans="1:25" ht="13.5" customHeight="1" x14ac:dyDescent="0.45">
      <c r="A39" s="19" t="s">
        <v>2195</v>
      </c>
      <c r="B39" s="19" t="s">
        <v>1</v>
      </c>
      <c r="C39" s="19" t="s">
        <v>1</v>
      </c>
      <c r="D39" s="19" t="s">
        <v>1</v>
      </c>
      <c r="E39" s="19" t="s">
        <v>1</v>
      </c>
      <c r="F39" s="19" t="s">
        <v>1</v>
      </c>
      <c r="G39" s="19" t="s">
        <v>1</v>
      </c>
      <c r="H39" s="19" t="s">
        <v>1</v>
      </c>
      <c r="I39" s="19" t="s">
        <v>1</v>
      </c>
      <c r="J39" s="19" t="s">
        <v>1</v>
      </c>
      <c r="K39" s="19" t="s">
        <v>1</v>
      </c>
      <c r="L39" s="19" t="s">
        <v>1</v>
      </c>
      <c r="M39" s="20"/>
      <c r="N39" s="20"/>
      <c r="O39" s="20"/>
      <c r="P39" s="20"/>
      <c r="Q39" s="20"/>
      <c r="R39" s="20"/>
      <c r="S39" s="20"/>
      <c r="T39" s="20"/>
      <c r="U39" s="20"/>
      <c r="V39" s="20"/>
      <c r="W39" s="20"/>
      <c r="X39" s="20"/>
      <c r="Y39" s="20"/>
    </row>
    <row r="40" spans="1:25" ht="13.5" customHeight="1" x14ac:dyDescent="0.45">
      <c r="A40" s="19" t="s">
        <v>4246</v>
      </c>
      <c r="B40" s="19" t="s">
        <v>1</v>
      </c>
      <c r="C40" s="19" t="s">
        <v>1</v>
      </c>
      <c r="D40" s="19" t="s">
        <v>1</v>
      </c>
      <c r="E40" s="19" t="s">
        <v>1</v>
      </c>
      <c r="F40" s="19" t="s">
        <v>1</v>
      </c>
      <c r="G40" s="19" t="s">
        <v>1</v>
      </c>
      <c r="H40" s="19" t="s">
        <v>1</v>
      </c>
      <c r="I40" s="19" t="s">
        <v>1</v>
      </c>
      <c r="J40" s="19" t="s">
        <v>1</v>
      </c>
      <c r="K40" s="19" t="s">
        <v>1</v>
      </c>
      <c r="L40" s="19" t="s">
        <v>1</v>
      </c>
      <c r="M40" s="20"/>
      <c r="N40" s="20"/>
      <c r="O40" s="20"/>
      <c r="P40" s="20"/>
      <c r="Q40" s="20"/>
      <c r="R40" s="20"/>
      <c r="S40" s="20"/>
      <c r="T40" s="20"/>
      <c r="U40" s="20"/>
      <c r="V40" s="20"/>
      <c r="W40" s="20"/>
      <c r="X40" s="20"/>
      <c r="Y40" s="20"/>
    </row>
    <row r="41" spans="1:25" ht="13.5" customHeight="1" x14ac:dyDescent="0.45">
      <c r="A41" s="19" t="s">
        <v>4247</v>
      </c>
      <c r="B41" s="19" t="s">
        <v>1</v>
      </c>
      <c r="C41" s="19" t="s">
        <v>1</v>
      </c>
      <c r="D41" s="19" t="s">
        <v>1</v>
      </c>
      <c r="E41" s="19" t="s">
        <v>1</v>
      </c>
      <c r="F41" s="19" t="s">
        <v>1</v>
      </c>
      <c r="G41" s="19" t="s">
        <v>1</v>
      </c>
      <c r="H41" s="19" t="s">
        <v>1</v>
      </c>
      <c r="I41" s="19" t="s">
        <v>1</v>
      </c>
      <c r="J41" s="19" t="s">
        <v>1</v>
      </c>
      <c r="K41" s="19" t="s">
        <v>1</v>
      </c>
      <c r="L41" s="19" t="s">
        <v>1</v>
      </c>
      <c r="M41" s="20"/>
      <c r="N41" s="20"/>
      <c r="O41" s="20"/>
      <c r="P41" s="20"/>
      <c r="Q41" s="20"/>
      <c r="R41" s="20"/>
      <c r="S41" s="20"/>
      <c r="T41" s="20"/>
      <c r="U41" s="20"/>
      <c r="V41" s="20"/>
      <c r="W41" s="20"/>
      <c r="X41" s="20"/>
      <c r="Y41" s="20"/>
    </row>
    <row r="42" spans="1:25" ht="13.5" customHeight="1" x14ac:dyDescent="0.45">
      <c r="A42" s="19" t="s">
        <v>4248</v>
      </c>
      <c r="B42" s="19" t="s">
        <v>1</v>
      </c>
      <c r="C42" s="19" t="s">
        <v>1</v>
      </c>
      <c r="D42" s="19" t="s">
        <v>1</v>
      </c>
      <c r="E42" s="19" t="s">
        <v>1</v>
      </c>
      <c r="F42" s="19" t="s">
        <v>1</v>
      </c>
      <c r="G42" s="19" t="s">
        <v>1</v>
      </c>
      <c r="H42" s="19" t="s">
        <v>1</v>
      </c>
      <c r="I42" s="19" t="s">
        <v>1</v>
      </c>
      <c r="J42" s="19" t="s">
        <v>1</v>
      </c>
      <c r="K42" s="19" t="s">
        <v>1</v>
      </c>
      <c r="L42" s="19" t="s">
        <v>1</v>
      </c>
      <c r="M42" s="20"/>
      <c r="N42" s="20"/>
      <c r="O42" s="20"/>
      <c r="P42" s="20"/>
      <c r="Q42" s="20"/>
      <c r="R42" s="20"/>
      <c r="S42" s="20"/>
      <c r="T42" s="20"/>
      <c r="U42" s="20"/>
      <c r="V42" s="20"/>
      <c r="W42" s="20"/>
      <c r="X42" s="20"/>
      <c r="Y42" s="20"/>
    </row>
    <row r="43" spans="1:25" ht="13.5" customHeight="1" x14ac:dyDescent="0.45">
      <c r="A43" s="19" t="s">
        <v>4249</v>
      </c>
      <c r="B43" s="19" t="s">
        <v>1</v>
      </c>
      <c r="C43" s="19" t="s">
        <v>1</v>
      </c>
      <c r="D43" s="19" t="s">
        <v>1</v>
      </c>
      <c r="E43" s="19" t="s">
        <v>1</v>
      </c>
      <c r="F43" s="19" t="s">
        <v>1</v>
      </c>
      <c r="G43" s="19" t="s">
        <v>1</v>
      </c>
      <c r="H43" s="19" t="s">
        <v>1</v>
      </c>
      <c r="I43" s="19" t="s">
        <v>1</v>
      </c>
      <c r="J43" s="19" t="s">
        <v>1</v>
      </c>
      <c r="K43" s="19" t="s">
        <v>1</v>
      </c>
      <c r="L43" s="19" t="s">
        <v>1</v>
      </c>
      <c r="M43" s="20"/>
      <c r="N43" s="20"/>
      <c r="O43" s="20"/>
      <c r="P43" s="20"/>
      <c r="Q43" s="20"/>
      <c r="R43" s="20"/>
      <c r="S43" s="20"/>
      <c r="T43" s="20"/>
      <c r="U43" s="20"/>
      <c r="V43" s="20"/>
      <c r="W43" s="20"/>
      <c r="X43" s="20"/>
      <c r="Y43" s="20"/>
    </row>
    <row r="44" spans="1:25" ht="13.5" customHeight="1" x14ac:dyDescent="0.45">
      <c r="A44" s="19" t="s">
        <v>326</v>
      </c>
      <c r="B44" s="19" t="s">
        <v>1</v>
      </c>
      <c r="C44" s="19" t="s">
        <v>1</v>
      </c>
      <c r="D44" s="19" t="s">
        <v>1</v>
      </c>
      <c r="E44" s="19" t="s">
        <v>1</v>
      </c>
      <c r="F44" s="19" t="s">
        <v>1</v>
      </c>
      <c r="G44" s="19" t="s">
        <v>1</v>
      </c>
      <c r="H44" s="19" t="s">
        <v>1</v>
      </c>
      <c r="I44" s="19" t="s">
        <v>1</v>
      </c>
      <c r="J44" s="19" t="s">
        <v>1</v>
      </c>
      <c r="K44" s="19" t="s">
        <v>1</v>
      </c>
      <c r="L44" s="19" t="s">
        <v>1</v>
      </c>
      <c r="M44" s="20"/>
      <c r="N44" s="20"/>
      <c r="O44" s="20"/>
      <c r="P44" s="20"/>
      <c r="Q44" s="20"/>
      <c r="R44" s="20"/>
      <c r="S44" s="20"/>
      <c r="T44" s="20"/>
      <c r="U44" s="20"/>
      <c r="V44" s="20"/>
      <c r="W44" s="20"/>
      <c r="X44" s="20"/>
      <c r="Y44" s="20"/>
    </row>
    <row r="45" spans="1:25" ht="13.5" customHeight="1" x14ac:dyDescent="0.45">
      <c r="A45" s="19" t="s">
        <v>723</v>
      </c>
      <c r="B45" s="19" t="s">
        <v>1</v>
      </c>
      <c r="C45" s="19" t="s">
        <v>1</v>
      </c>
      <c r="D45" s="19" t="s">
        <v>1</v>
      </c>
      <c r="E45" s="19" t="s">
        <v>1</v>
      </c>
      <c r="F45" s="19" t="s">
        <v>1</v>
      </c>
      <c r="G45" s="19" t="s">
        <v>1</v>
      </c>
      <c r="H45" s="19" t="s">
        <v>1</v>
      </c>
      <c r="I45" s="19" t="s">
        <v>1</v>
      </c>
      <c r="J45" s="19" t="s">
        <v>1</v>
      </c>
      <c r="K45" s="19" t="s">
        <v>1</v>
      </c>
      <c r="L45" s="19" t="s">
        <v>1</v>
      </c>
      <c r="M45" s="20"/>
      <c r="N45" s="20"/>
      <c r="O45" s="20"/>
      <c r="P45" s="20"/>
      <c r="Q45" s="20"/>
      <c r="R45" s="20"/>
      <c r="S45" s="20"/>
      <c r="T45" s="20"/>
      <c r="U45" s="20"/>
      <c r="V45" s="20"/>
      <c r="W45" s="20"/>
      <c r="X45" s="20"/>
      <c r="Y45" s="20"/>
    </row>
  </sheetData>
  <mergeCells count="31">
    <mergeCell ref="A22:L22"/>
    <mergeCell ref="A27:L27"/>
    <mergeCell ref="A23:B23"/>
    <mergeCell ref="A24:B24"/>
    <mergeCell ref="A25:B25"/>
    <mergeCell ref="A26:B26"/>
    <mergeCell ref="A33:B33"/>
    <mergeCell ref="A34:B34"/>
    <mergeCell ref="A35:B35"/>
    <mergeCell ref="A36:B36"/>
    <mergeCell ref="A1:L1"/>
    <mergeCell ref="A2:B6"/>
    <mergeCell ref="C2:L2"/>
    <mergeCell ref="C3:C6"/>
    <mergeCell ref="D3:D6"/>
    <mergeCell ref="E3:L3"/>
    <mergeCell ref="A28:B28"/>
    <mergeCell ref="A29:B29"/>
    <mergeCell ref="A30:B30"/>
    <mergeCell ref="A31:B31"/>
    <mergeCell ref="A32:B32"/>
    <mergeCell ref="A7:L7"/>
    <mergeCell ref="A42:Y42"/>
    <mergeCell ref="A43:Y43"/>
    <mergeCell ref="A44:Y44"/>
    <mergeCell ref="A45:Y45"/>
    <mergeCell ref="A37:Y37"/>
    <mergeCell ref="A38:Y38"/>
    <mergeCell ref="A39:Y39"/>
    <mergeCell ref="A40:Y40"/>
    <mergeCell ref="A41:Y41"/>
  </mergeCells>
  <pageMargins left="0.7" right="0.7" top="0.75" bottom="0.75" header="0.3" footer="0.3"/>
  <pageSetup paperSize="9"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61"/>
  <sheetViews>
    <sheetView showGridLines="0" workbookViewId="0">
      <pane ySplit="6" topLeftCell="A22" activePane="bottomLeft" state="frozen"/>
      <selection pane="bottomLeft" sqref="A1:N1"/>
    </sheetView>
  </sheetViews>
  <sheetFormatPr baseColWidth="10" defaultRowHeight="14.25" outlineLevelRow="1" outlineLevelCol="1" x14ac:dyDescent="0.45"/>
  <cols>
    <col min="1" max="1" width="10.73046875" customWidth="1"/>
    <col min="2" max="2" width="55.73046875" customWidth="1"/>
    <col min="3" max="3" width="14.73046875" customWidth="1"/>
    <col min="4" max="4" width="15.73046875" customWidth="1"/>
    <col min="5" max="7" width="14.73046875" customWidth="1" outlineLevel="1"/>
    <col min="8" max="11" width="14.73046875" customWidth="1"/>
    <col min="12" max="14" width="14.73046875" customWidth="1" outlineLevel="1"/>
  </cols>
  <sheetData>
    <row r="1" spans="1:14" ht="20" customHeight="1" x14ac:dyDescent="0.45">
      <c r="A1" s="21" t="s">
        <v>4250</v>
      </c>
      <c r="B1" s="21" t="s">
        <v>1</v>
      </c>
      <c r="C1" s="21" t="s">
        <v>1</v>
      </c>
      <c r="D1" s="21" t="s">
        <v>1</v>
      </c>
      <c r="E1" s="21" t="s">
        <v>1</v>
      </c>
      <c r="F1" s="21" t="s">
        <v>1</v>
      </c>
      <c r="G1" s="21" t="s">
        <v>1</v>
      </c>
      <c r="H1" s="21" t="s">
        <v>1</v>
      </c>
      <c r="I1" s="21" t="s">
        <v>1</v>
      </c>
      <c r="J1" s="21" t="s">
        <v>1</v>
      </c>
      <c r="K1" s="21" t="s">
        <v>1</v>
      </c>
      <c r="L1" s="21" t="s">
        <v>1</v>
      </c>
      <c r="M1" s="21" t="s">
        <v>1</v>
      </c>
      <c r="N1" s="21" t="s">
        <v>1</v>
      </c>
    </row>
    <row r="2" spans="1:14" ht="20" customHeight="1" x14ac:dyDescent="0.45">
      <c r="A2" s="26" t="s">
        <v>2198</v>
      </c>
      <c r="B2" s="26" t="s">
        <v>1</v>
      </c>
      <c r="C2" s="22" t="s">
        <v>2979</v>
      </c>
      <c r="D2" s="22" t="s">
        <v>1</v>
      </c>
      <c r="E2" s="22" t="s">
        <v>1</v>
      </c>
      <c r="F2" s="22" t="s">
        <v>1</v>
      </c>
      <c r="G2" s="22" t="s">
        <v>1</v>
      </c>
      <c r="H2" s="22" t="s">
        <v>1</v>
      </c>
      <c r="I2" s="22" t="s">
        <v>1</v>
      </c>
      <c r="J2" s="22" t="s">
        <v>1</v>
      </c>
      <c r="K2" s="22" t="s">
        <v>1</v>
      </c>
      <c r="L2" s="22" t="s">
        <v>1</v>
      </c>
      <c r="M2" s="22" t="s">
        <v>1</v>
      </c>
      <c r="N2" s="22" t="s">
        <v>1</v>
      </c>
    </row>
    <row r="3" spans="1:14" ht="20" customHeight="1" x14ac:dyDescent="0.45">
      <c r="A3" s="26" t="s">
        <v>1798</v>
      </c>
      <c r="B3" s="26" t="s">
        <v>1</v>
      </c>
      <c r="C3" s="22" t="s">
        <v>4</v>
      </c>
      <c r="D3" s="22" t="s">
        <v>4251</v>
      </c>
      <c r="E3" s="22" t="s">
        <v>1</v>
      </c>
      <c r="F3" s="22" t="s">
        <v>1</v>
      </c>
      <c r="G3" s="22" t="s">
        <v>1</v>
      </c>
      <c r="H3" s="22" t="s">
        <v>1</v>
      </c>
      <c r="I3" s="22" t="s">
        <v>1</v>
      </c>
      <c r="J3" s="22" t="s">
        <v>1</v>
      </c>
      <c r="K3" s="22" t="s">
        <v>4252</v>
      </c>
      <c r="L3" s="22" t="s">
        <v>1</v>
      </c>
      <c r="M3" s="22" t="s">
        <v>1</v>
      </c>
      <c r="N3" s="22" t="s">
        <v>1</v>
      </c>
    </row>
    <row r="4" spans="1:14" ht="20" customHeight="1" x14ac:dyDescent="0.45">
      <c r="A4" s="26" t="s">
        <v>1802</v>
      </c>
      <c r="B4" s="26" t="s">
        <v>1</v>
      </c>
      <c r="C4" s="22" t="s">
        <v>1</v>
      </c>
      <c r="D4" s="22" t="s">
        <v>6</v>
      </c>
      <c r="E4" s="22" t="s">
        <v>1800</v>
      </c>
      <c r="F4" s="22" t="s">
        <v>1</v>
      </c>
      <c r="G4" s="22" t="s">
        <v>1</v>
      </c>
      <c r="H4" s="22" t="s">
        <v>4253</v>
      </c>
      <c r="I4" s="22" t="s">
        <v>4254</v>
      </c>
      <c r="J4" s="22" t="s">
        <v>4255</v>
      </c>
      <c r="K4" s="22" t="s">
        <v>4256</v>
      </c>
      <c r="L4" s="22" t="s">
        <v>1800</v>
      </c>
      <c r="M4" s="22" t="s">
        <v>1</v>
      </c>
      <c r="N4" s="22" t="s">
        <v>1</v>
      </c>
    </row>
    <row r="5" spans="1:14" ht="64.05" customHeight="1" x14ac:dyDescent="0.45">
      <c r="A5" s="26" t="s">
        <v>1</v>
      </c>
      <c r="B5" s="26" t="s">
        <v>1</v>
      </c>
      <c r="C5" s="22" t="s">
        <v>1</v>
      </c>
      <c r="D5" s="22" t="s">
        <v>1</v>
      </c>
      <c r="E5" s="2" t="s">
        <v>2201</v>
      </c>
      <c r="F5" s="2" t="s">
        <v>4257</v>
      </c>
      <c r="G5" s="2" t="s">
        <v>4258</v>
      </c>
      <c r="H5" s="22" t="s">
        <v>1</v>
      </c>
      <c r="I5" s="22" t="s">
        <v>1</v>
      </c>
      <c r="J5" s="22" t="s">
        <v>1</v>
      </c>
      <c r="K5" s="22" t="s">
        <v>1</v>
      </c>
      <c r="L5" s="2" t="s">
        <v>2201</v>
      </c>
      <c r="M5" s="2" t="s">
        <v>4259</v>
      </c>
      <c r="N5" s="2" t="s">
        <v>4260</v>
      </c>
    </row>
    <row r="6" spans="1:14" ht="20" customHeight="1" x14ac:dyDescent="0.45">
      <c r="A6" s="26" t="s">
        <v>1</v>
      </c>
      <c r="B6" s="26" t="s">
        <v>1</v>
      </c>
      <c r="C6" s="6" t="s">
        <v>1806</v>
      </c>
      <c r="D6" s="6" t="s">
        <v>1806</v>
      </c>
      <c r="E6" s="6" t="s">
        <v>1806</v>
      </c>
      <c r="F6" s="6" t="s">
        <v>1806</v>
      </c>
      <c r="G6" s="6" t="s">
        <v>1806</v>
      </c>
      <c r="H6" s="6" t="s">
        <v>1806</v>
      </c>
      <c r="I6" s="6" t="s">
        <v>1806</v>
      </c>
      <c r="J6" s="6" t="s">
        <v>1806</v>
      </c>
      <c r="K6" s="6" t="s">
        <v>1806</v>
      </c>
      <c r="L6" s="6" t="s">
        <v>1806</v>
      </c>
      <c r="M6" s="6" t="s">
        <v>1806</v>
      </c>
      <c r="N6" s="6" t="s">
        <v>1806</v>
      </c>
    </row>
    <row r="7" spans="1:14" ht="20" customHeight="1" x14ac:dyDescent="0.45">
      <c r="A7" s="27" t="s">
        <v>731</v>
      </c>
      <c r="B7" s="27" t="s">
        <v>1</v>
      </c>
      <c r="C7" s="20" t="s">
        <v>1</v>
      </c>
      <c r="D7" s="20" t="s">
        <v>1</v>
      </c>
      <c r="E7" s="20" t="s">
        <v>1</v>
      </c>
      <c r="F7" s="20" t="s">
        <v>1</v>
      </c>
      <c r="G7" s="20" t="s">
        <v>1</v>
      </c>
      <c r="H7" s="20" t="s">
        <v>1</v>
      </c>
      <c r="I7" s="20" t="s">
        <v>1</v>
      </c>
      <c r="J7" s="20" t="s">
        <v>1</v>
      </c>
      <c r="K7" s="20" t="s">
        <v>1</v>
      </c>
      <c r="L7" s="20" t="s">
        <v>1</v>
      </c>
      <c r="M7" s="20" t="s">
        <v>1</v>
      </c>
      <c r="N7" s="20" t="s">
        <v>1</v>
      </c>
    </row>
    <row r="8" spans="1:14" ht="13.5" customHeight="1" outlineLevel="1" x14ac:dyDescent="0.45">
      <c r="A8" s="7" t="s">
        <v>732</v>
      </c>
      <c r="B8" s="7" t="s">
        <v>733</v>
      </c>
      <c r="C8" s="8" t="s">
        <v>2981</v>
      </c>
      <c r="D8" s="9" t="s">
        <v>4261</v>
      </c>
      <c r="E8" s="8" t="s">
        <v>4262</v>
      </c>
      <c r="F8" s="9" t="s">
        <v>4263</v>
      </c>
      <c r="G8" s="8" t="s">
        <v>4264</v>
      </c>
      <c r="H8" s="9" t="s">
        <v>4265</v>
      </c>
      <c r="I8" s="8" t="s">
        <v>4266</v>
      </c>
      <c r="J8" s="9" t="s">
        <v>924</v>
      </c>
      <c r="K8" s="8" t="s">
        <v>4267</v>
      </c>
      <c r="L8" s="9" t="s">
        <v>4268</v>
      </c>
      <c r="M8" s="8" t="s">
        <v>4269</v>
      </c>
      <c r="N8" s="9" t="s">
        <v>4270</v>
      </c>
    </row>
    <row r="9" spans="1:14" ht="13.5" customHeight="1" outlineLevel="1" x14ac:dyDescent="0.45">
      <c r="A9" s="7" t="s">
        <v>750</v>
      </c>
      <c r="B9" s="7" t="s">
        <v>751</v>
      </c>
      <c r="C9" s="8" t="s">
        <v>2983</v>
      </c>
      <c r="D9" s="9" t="s">
        <v>4271</v>
      </c>
      <c r="E9" s="8" t="s">
        <v>828</v>
      </c>
      <c r="F9" s="9" t="s">
        <v>4272</v>
      </c>
      <c r="G9" s="8" t="s">
        <v>829</v>
      </c>
      <c r="H9" s="9" t="s">
        <v>745</v>
      </c>
      <c r="I9" s="8" t="s">
        <v>4273</v>
      </c>
      <c r="J9" s="9" t="s">
        <v>872</v>
      </c>
      <c r="K9" s="8" t="s">
        <v>742</v>
      </c>
      <c r="L9" s="9" t="s">
        <v>1081</v>
      </c>
      <c r="M9" s="8" t="s">
        <v>4274</v>
      </c>
      <c r="N9" s="9" t="s">
        <v>884</v>
      </c>
    </row>
    <row r="10" spans="1:14" ht="13.5" customHeight="1" outlineLevel="1" x14ac:dyDescent="0.45">
      <c r="A10" s="7" t="s">
        <v>764</v>
      </c>
      <c r="B10" s="7" t="s">
        <v>765</v>
      </c>
      <c r="C10" s="8" t="s">
        <v>2984</v>
      </c>
      <c r="D10" s="9" t="s">
        <v>4275</v>
      </c>
      <c r="E10" s="8" t="s">
        <v>4276</v>
      </c>
      <c r="F10" s="9" t="s">
        <v>4277</v>
      </c>
      <c r="G10" s="8" t="s">
        <v>4278</v>
      </c>
      <c r="H10" s="9" t="s">
        <v>4279</v>
      </c>
      <c r="I10" s="8" t="s">
        <v>4280</v>
      </c>
      <c r="J10" s="9" t="s">
        <v>4281</v>
      </c>
      <c r="K10" s="8" t="s">
        <v>4282</v>
      </c>
      <c r="L10" s="9" t="s">
        <v>4283</v>
      </c>
      <c r="M10" s="8" t="s">
        <v>4284</v>
      </c>
      <c r="N10" s="9" t="s">
        <v>4285</v>
      </c>
    </row>
    <row r="11" spans="1:14" ht="13.5" customHeight="1" outlineLevel="1" x14ac:dyDescent="0.45">
      <c r="A11" s="7" t="s">
        <v>783</v>
      </c>
      <c r="B11" s="7" t="s">
        <v>784</v>
      </c>
      <c r="C11" s="8" t="s">
        <v>2986</v>
      </c>
      <c r="D11" s="9" t="s">
        <v>4286</v>
      </c>
      <c r="E11" s="8" t="s">
        <v>4287</v>
      </c>
      <c r="F11" s="9" t="s">
        <v>4288</v>
      </c>
      <c r="G11" s="8" t="s">
        <v>1005</v>
      </c>
      <c r="H11" s="9" t="s">
        <v>4289</v>
      </c>
      <c r="I11" s="8" t="s">
        <v>4290</v>
      </c>
      <c r="J11" s="9" t="s">
        <v>1026</v>
      </c>
      <c r="K11" s="8" t="s">
        <v>4291</v>
      </c>
      <c r="L11" s="9" t="s">
        <v>4292</v>
      </c>
      <c r="M11" s="8" t="s">
        <v>4293</v>
      </c>
      <c r="N11" s="9" t="s">
        <v>4294</v>
      </c>
    </row>
    <row r="12" spans="1:14" ht="13.5" customHeight="1" outlineLevel="1" x14ac:dyDescent="0.45">
      <c r="A12" s="7" t="s">
        <v>797</v>
      </c>
      <c r="B12" s="7" t="s">
        <v>798</v>
      </c>
      <c r="C12" s="8" t="s">
        <v>802</v>
      </c>
      <c r="D12" s="9" t="s">
        <v>4295</v>
      </c>
      <c r="E12" s="8" t="s">
        <v>4296</v>
      </c>
      <c r="F12" s="9" t="s">
        <v>4297</v>
      </c>
      <c r="G12" s="8" t="s">
        <v>4298</v>
      </c>
      <c r="H12" s="9" t="s">
        <v>802</v>
      </c>
      <c r="I12" s="8" t="s">
        <v>4299</v>
      </c>
      <c r="J12" s="9" t="s">
        <v>4300</v>
      </c>
      <c r="K12" s="8" t="s">
        <v>4301</v>
      </c>
      <c r="L12" s="9" t="s">
        <v>897</v>
      </c>
      <c r="M12" s="8" t="s">
        <v>826</v>
      </c>
      <c r="N12" s="9" t="s">
        <v>4302</v>
      </c>
    </row>
    <row r="13" spans="1:14" ht="13.5" customHeight="1" outlineLevel="1" x14ac:dyDescent="0.45">
      <c r="A13" s="7" t="s">
        <v>807</v>
      </c>
      <c r="B13" s="7" t="s">
        <v>808</v>
      </c>
      <c r="C13" s="8" t="s">
        <v>2988</v>
      </c>
      <c r="D13" s="9" t="s">
        <v>4303</v>
      </c>
      <c r="E13" s="8" t="s">
        <v>4304</v>
      </c>
      <c r="F13" s="9" t="s">
        <v>4305</v>
      </c>
      <c r="G13" s="8" t="s">
        <v>4306</v>
      </c>
      <c r="H13" s="9" t="s">
        <v>4307</v>
      </c>
      <c r="I13" s="8" t="s">
        <v>4308</v>
      </c>
      <c r="J13" s="9" t="s">
        <v>4309</v>
      </c>
      <c r="K13" s="8" t="s">
        <v>4310</v>
      </c>
      <c r="L13" s="9" t="s">
        <v>4311</v>
      </c>
      <c r="M13" s="8" t="s">
        <v>788</v>
      </c>
      <c r="N13" s="9" t="s">
        <v>4312</v>
      </c>
    </row>
    <row r="14" spans="1:14" ht="13.5" customHeight="1" outlineLevel="1" x14ac:dyDescent="0.45">
      <c r="A14" s="7" t="s">
        <v>822</v>
      </c>
      <c r="B14" s="7" t="s">
        <v>823</v>
      </c>
      <c r="C14" s="8" t="s">
        <v>802</v>
      </c>
      <c r="D14" s="9" t="s">
        <v>802</v>
      </c>
      <c r="E14" s="8" t="s">
        <v>2778</v>
      </c>
      <c r="F14" s="9" t="s">
        <v>742</v>
      </c>
      <c r="G14" s="8" t="s">
        <v>802</v>
      </c>
      <c r="H14" s="9" t="s">
        <v>802</v>
      </c>
      <c r="I14" s="8" t="s">
        <v>802</v>
      </c>
      <c r="J14" s="9" t="s">
        <v>792</v>
      </c>
      <c r="K14" s="8" t="s">
        <v>802</v>
      </c>
      <c r="L14" s="9" t="s">
        <v>1075</v>
      </c>
      <c r="M14" s="8" t="s">
        <v>4313</v>
      </c>
      <c r="N14" s="9" t="s">
        <v>802</v>
      </c>
    </row>
    <row r="15" spans="1:14" ht="13.5" customHeight="1" outlineLevel="1" x14ac:dyDescent="0.45">
      <c r="A15" s="7" t="s">
        <v>831</v>
      </c>
      <c r="B15" s="7" t="s">
        <v>832</v>
      </c>
      <c r="C15" s="8" t="s">
        <v>2990</v>
      </c>
      <c r="D15" s="9" t="s">
        <v>4314</v>
      </c>
      <c r="E15" s="8" t="s">
        <v>4315</v>
      </c>
      <c r="F15" s="9" t="s">
        <v>4316</v>
      </c>
      <c r="G15" s="8" t="s">
        <v>4317</v>
      </c>
      <c r="H15" s="9" t="s">
        <v>4318</v>
      </c>
      <c r="I15" s="8" t="s">
        <v>4319</v>
      </c>
      <c r="J15" s="9" t="s">
        <v>4320</v>
      </c>
      <c r="K15" s="8" t="s">
        <v>4321</v>
      </c>
      <c r="L15" s="9" t="s">
        <v>4322</v>
      </c>
      <c r="M15" s="8" t="s">
        <v>4323</v>
      </c>
      <c r="N15" s="9" t="s">
        <v>4324</v>
      </c>
    </row>
    <row r="16" spans="1:14" ht="13.5" customHeight="1" outlineLevel="1" x14ac:dyDescent="0.45">
      <c r="A16" s="7" t="s">
        <v>850</v>
      </c>
      <c r="B16" s="7" t="s">
        <v>851</v>
      </c>
      <c r="C16" s="8" t="s">
        <v>2992</v>
      </c>
      <c r="D16" s="9" t="s">
        <v>4325</v>
      </c>
      <c r="E16" s="8" t="s">
        <v>4326</v>
      </c>
      <c r="F16" s="9" t="s">
        <v>4327</v>
      </c>
      <c r="G16" s="8" t="s">
        <v>4328</v>
      </c>
      <c r="H16" s="9" t="s">
        <v>4329</v>
      </c>
      <c r="I16" s="8" t="s">
        <v>4330</v>
      </c>
      <c r="J16" s="9" t="s">
        <v>4331</v>
      </c>
      <c r="K16" s="8" t="s">
        <v>4332</v>
      </c>
      <c r="L16" s="9" t="s">
        <v>4333</v>
      </c>
      <c r="M16" s="8" t="s">
        <v>4334</v>
      </c>
      <c r="N16" s="9" t="s">
        <v>4335</v>
      </c>
    </row>
    <row r="17" spans="1:14" ht="13.5" customHeight="1" outlineLevel="1" x14ac:dyDescent="0.45">
      <c r="A17" s="7" t="s">
        <v>869</v>
      </c>
      <c r="B17" s="7" t="s">
        <v>870</v>
      </c>
      <c r="C17" s="8" t="s">
        <v>2994</v>
      </c>
      <c r="D17" s="9" t="s">
        <v>4336</v>
      </c>
      <c r="E17" s="8" t="s">
        <v>4337</v>
      </c>
      <c r="F17" s="9" t="s">
        <v>4338</v>
      </c>
      <c r="G17" s="8" t="s">
        <v>1270</v>
      </c>
      <c r="H17" s="9" t="s">
        <v>4339</v>
      </c>
      <c r="I17" s="8" t="s">
        <v>4340</v>
      </c>
      <c r="J17" s="9" t="s">
        <v>938</v>
      </c>
      <c r="K17" s="8" t="s">
        <v>4341</v>
      </c>
      <c r="L17" s="9" t="s">
        <v>4342</v>
      </c>
      <c r="M17" s="8" t="s">
        <v>4343</v>
      </c>
      <c r="N17" s="9" t="s">
        <v>4344</v>
      </c>
    </row>
    <row r="18" spans="1:14" ht="13.5" customHeight="1" outlineLevel="1" x14ac:dyDescent="0.45">
      <c r="A18" s="7" t="s">
        <v>886</v>
      </c>
      <c r="B18" s="7" t="s">
        <v>887</v>
      </c>
      <c r="C18" s="8" t="s">
        <v>1959</v>
      </c>
      <c r="D18" s="9" t="s">
        <v>4345</v>
      </c>
      <c r="E18" s="8" t="s">
        <v>4346</v>
      </c>
      <c r="F18" s="9" t="s">
        <v>4347</v>
      </c>
      <c r="G18" s="8" t="s">
        <v>2226</v>
      </c>
      <c r="H18" s="9" t="s">
        <v>4348</v>
      </c>
      <c r="I18" s="8" t="s">
        <v>4349</v>
      </c>
      <c r="J18" s="9" t="s">
        <v>4350</v>
      </c>
      <c r="K18" s="8" t="s">
        <v>4351</v>
      </c>
      <c r="L18" s="9" t="s">
        <v>1157</v>
      </c>
      <c r="M18" s="8" t="s">
        <v>969</v>
      </c>
      <c r="N18" s="9" t="s">
        <v>4352</v>
      </c>
    </row>
    <row r="19" spans="1:14" ht="13.5" customHeight="1" outlineLevel="1" x14ac:dyDescent="0.45">
      <c r="A19" s="7" t="s">
        <v>898</v>
      </c>
      <c r="B19" s="7" t="s">
        <v>899</v>
      </c>
      <c r="C19" s="8" t="s">
        <v>2996</v>
      </c>
      <c r="D19" s="9" t="s">
        <v>4353</v>
      </c>
      <c r="E19" s="8" t="s">
        <v>4354</v>
      </c>
      <c r="F19" s="9" t="s">
        <v>4355</v>
      </c>
      <c r="G19" s="8" t="s">
        <v>1047</v>
      </c>
      <c r="H19" s="9" t="s">
        <v>4356</v>
      </c>
      <c r="I19" s="8" t="s">
        <v>4357</v>
      </c>
      <c r="J19" s="9" t="s">
        <v>1137</v>
      </c>
      <c r="K19" s="8" t="s">
        <v>4358</v>
      </c>
      <c r="L19" s="9" t="s">
        <v>4359</v>
      </c>
      <c r="M19" s="8" t="s">
        <v>4360</v>
      </c>
      <c r="N19" s="9" t="s">
        <v>4361</v>
      </c>
    </row>
    <row r="20" spans="1:14" ht="13.5" customHeight="1" outlineLevel="1" x14ac:dyDescent="0.45">
      <c r="A20" s="7" t="s">
        <v>915</v>
      </c>
      <c r="B20" s="7" t="s">
        <v>916</v>
      </c>
      <c r="C20" s="8" t="s">
        <v>2998</v>
      </c>
      <c r="D20" s="9" t="s">
        <v>4362</v>
      </c>
      <c r="E20" s="8" t="s">
        <v>4363</v>
      </c>
      <c r="F20" s="9" t="s">
        <v>4364</v>
      </c>
      <c r="G20" s="8" t="s">
        <v>693</v>
      </c>
      <c r="H20" s="9" t="s">
        <v>4365</v>
      </c>
      <c r="I20" s="8" t="s">
        <v>4366</v>
      </c>
      <c r="J20" s="9" t="s">
        <v>4367</v>
      </c>
      <c r="K20" s="8" t="s">
        <v>4368</v>
      </c>
      <c r="L20" s="9" t="s">
        <v>4369</v>
      </c>
      <c r="M20" s="8" t="s">
        <v>4370</v>
      </c>
      <c r="N20" s="9" t="s">
        <v>4371</v>
      </c>
    </row>
    <row r="21" spans="1:14" ht="13.5" customHeight="1" outlineLevel="1" x14ac:dyDescent="0.45">
      <c r="A21" s="7" t="s">
        <v>927</v>
      </c>
      <c r="B21" s="7" t="s">
        <v>928</v>
      </c>
      <c r="C21" s="8" t="s">
        <v>3000</v>
      </c>
      <c r="D21" s="9" t="s">
        <v>4372</v>
      </c>
      <c r="E21" s="8" t="s">
        <v>4373</v>
      </c>
      <c r="F21" s="9" t="s">
        <v>4374</v>
      </c>
      <c r="G21" s="8" t="s">
        <v>4375</v>
      </c>
      <c r="H21" s="9" t="s">
        <v>4376</v>
      </c>
      <c r="I21" s="8" t="s">
        <v>4377</v>
      </c>
      <c r="J21" s="9" t="s">
        <v>4378</v>
      </c>
      <c r="K21" s="8" t="s">
        <v>4379</v>
      </c>
      <c r="L21" s="9" t="s">
        <v>4380</v>
      </c>
      <c r="M21" s="8" t="s">
        <v>4381</v>
      </c>
      <c r="N21" s="9" t="s">
        <v>4382</v>
      </c>
    </row>
    <row r="22" spans="1:14" ht="13.5" customHeight="1" outlineLevel="1" x14ac:dyDescent="0.45">
      <c r="A22" s="7" t="s">
        <v>946</v>
      </c>
      <c r="B22" s="7" t="s">
        <v>947</v>
      </c>
      <c r="C22" s="8" t="s">
        <v>3002</v>
      </c>
      <c r="D22" s="9" t="s">
        <v>4383</v>
      </c>
      <c r="E22" s="8" t="s">
        <v>4384</v>
      </c>
      <c r="F22" s="9" t="s">
        <v>4385</v>
      </c>
      <c r="G22" s="8" t="s">
        <v>4386</v>
      </c>
      <c r="H22" s="9" t="s">
        <v>4387</v>
      </c>
      <c r="I22" s="8" t="s">
        <v>4388</v>
      </c>
      <c r="J22" s="9" t="s">
        <v>4389</v>
      </c>
      <c r="K22" s="8" t="s">
        <v>4390</v>
      </c>
      <c r="L22" s="9" t="s">
        <v>4391</v>
      </c>
      <c r="M22" s="8" t="s">
        <v>4392</v>
      </c>
      <c r="N22" s="9" t="s">
        <v>4393</v>
      </c>
    </row>
    <row r="23" spans="1:14" ht="13.5" customHeight="1" outlineLevel="1" x14ac:dyDescent="0.45">
      <c r="A23" s="7" t="s">
        <v>964</v>
      </c>
      <c r="B23" s="7" t="s">
        <v>965</v>
      </c>
      <c r="C23" s="8" t="s">
        <v>3004</v>
      </c>
      <c r="D23" s="9" t="s">
        <v>4394</v>
      </c>
      <c r="E23" s="8" t="s">
        <v>4395</v>
      </c>
      <c r="F23" s="9" t="s">
        <v>4396</v>
      </c>
      <c r="G23" s="8" t="s">
        <v>4397</v>
      </c>
      <c r="H23" s="9" t="s">
        <v>4398</v>
      </c>
      <c r="I23" s="8" t="s">
        <v>4399</v>
      </c>
      <c r="J23" s="9" t="s">
        <v>4400</v>
      </c>
      <c r="K23" s="8" t="s">
        <v>4401</v>
      </c>
      <c r="L23" s="9" t="s">
        <v>4402</v>
      </c>
      <c r="M23" s="8" t="s">
        <v>4403</v>
      </c>
      <c r="N23" s="9" t="s">
        <v>4404</v>
      </c>
    </row>
    <row r="24" spans="1:14" ht="13.5" customHeight="1" outlineLevel="1" x14ac:dyDescent="0.45">
      <c r="A24" s="7" t="s">
        <v>982</v>
      </c>
      <c r="B24" s="7" t="s">
        <v>983</v>
      </c>
      <c r="C24" s="8" t="s">
        <v>3006</v>
      </c>
      <c r="D24" s="9" t="s">
        <v>4405</v>
      </c>
      <c r="E24" s="8" t="s">
        <v>4406</v>
      </c>
      <c r="F24" s="9" t="s">
        <v>4407</v>
      </c>
      <c r="G24" s="8" t="s">
        <v>4408</v>
      </c>
      <c r="H24" s="9" t="s">
        <v>4409</v>
      </c>
      <c r="I24" s="8" t="s">
        <v>4410</v>
      </c>
      <c r="J24" s="9" t="s">
        <v>4411</v>
      </c>
      <c r="K24" s="8" t="s">
        <v>4412</v>
      </c>
      <c r="L24" s="9" t="s">
        <v>4413</v>
      </c>
      <c r="M24" s="8" t="s">
        <v>4414</v>
      </c>
      <c r="N24" s="9" t="s">
        <v>4415</v>
      </c>
    </row>
    <row r="25" spans="1:14" ht="13.5" customHeight="1" outlineLevel="1" x14ac:dyDescent="0.45">
      <c r="A25" s="7" t="s">
        <v>1001</v>
      </c>
      <c r="B25" s="7" t="s">
        <v>1002</v>
      </c>
      <c r="C25" s="8" t="s">
        <v>3008</v>
      </c>
      <c r="D25" s="9" t="s">
        <v>4416</v>
      </c>
      <c r="E25" s="8" t="s">
        <v>4417</v>
      </c>
      <c r="F25" s="9" t="s">
        <v>4418</v>
      </c>
      <c r="G25" s="8" t="s">
        <v>4419</v>
      </c>
      <c r="H25" s="9" t="s">
        <v>4420</v>
      </c>
      <c r="I25" s="8" t="s">
        <v>4421</v>
      </c>
      <c r="J25" s="9" t="s">
        <v>4422</v>
      </c>
      <c r="K25" s="8" t="s">
        <v>4423</v>
      </c>
      <c r="L25" s="9" t="s">
        <v>4424</v>
      </c>
      <c r="M25" s="8" t="s">
        <v>4425</v>
      </c>
      <c r="N25" s="9" t="s">
        <v>4426</v>
      </c>
    </row>
    <row r="26" spans="1:14" ht="13.5" customHeight="1" outlineLevel="1" x14ac:dyDescent="0.45">
      <c r="A26" s="7" t="s">
        <v>1019</v>
      </c>
      <c r="B26" s="7" t="s">
        <v>1020</v>
      </c>
      <c r="C26" s="8" t="s">
        <v>3010</v>
      </c>
      <c r="D26" s="9" t="s">
        <v>4427</v>
      </c>
      <c r="E26" s="8" t="s">
        <v>802</v>
      </c>
      <c r="F26" s="9" t="s">
        <v>4428</v>
      </c>
      <c r="G26" s="8" t="s">
        <v>802</v>
      </c>
      <c r="H26" s="9" t="s">
        <v>4429</v>
      </c>
      <c r="I26" s="8" t="s">
        <v>4430</v>
      </c>
      <c r="J26" s="9" t="s">
        <v>4431</v>
      </c>
      <c r="K26" s="8" t="s">
        <v>4432</v>
      </c>
      <c r="L26" s="9" t="s">
        <v>4433</v>
      </c>
      <c r="M26" s="8" t="s">
        <v>4434</v>
      </c>
      <c r="N26" s="9" t="s">
        <v>4435</v>
      </c>
    </row>
    <row r="27" spans="1:14" ht="13.5" customHeight="1" outlineLevel="1" x14ac:dyDescent="0.45">
      <c r="A27" s="7" t="s">
        <v>1038</v>
      </c>
      <c r="B27" s="7" t="s">
        <v>1039</v>
      </c>
      <c r="C27" s="8" t="s">
        <v>3012</v>
      </c>
      <c r="D27" s="9" t="s">
        <v>802</v>
      </c>
      <c r="E27" s="8" t="s">
        <v>4436</v>
      </c>
      <c r="F27" s="9" t="s">
        <v>4437</v>
      </c>
      <c r="G27" s="8" t="s">
        <v>802</v>
      </c>
      <c r="H27" s="9" t="s">
        <v>802</v>
      </c>
      <c r="I27" s="8" t="s">
        <v>802</v>
      </c>
      <c r="J27" s="9" t="s">
        <v>4438</v>
      </c>
      <c r="K27" s="8" t="s">
        <v>802</v>
      </c>
      <c r="L27" s="9" t="s">
        <v>4439</v>
      </c>
      <c r="M27" s="8" t="s">
        <v>4440</v>
      </c>
      <c r="N27" s="9" t="s">
        <v>802</v>
      </c>
    </row>
    <row r="28" spans="1:14" ht="13.5" customHeight="1" outlineLevel="1" x14ac:dyDescent="0.45">
      <c r="A28" s="7" t="s">
        <v>1056</v>
      </c>
      <c r="B28" s="7" t="s">
        <v>1057</v>
      </c>
      <c r="C28" s="8" t="s">
        <v>3014</v>
      </c>
      <c r="D28" s="9" t="s">
        <v>4441</v>
      </c>
      <c r="E28" s="8" t="s">
        <v>4442</v>
      </c>
      <c r="F28" s="9" t="s">
        <v>4443</v>
      </c>
      <c r="G28" s="8" t="s">
        <v>4444</v>
      </c>
      <c r="H28" s="9" t="s">
        <v>4445</v>
      </c>
      <c r="I28" s="8" t="s">
        <v>4446</v>
      </c>
      <c r="J28" s="9" t="s">
        <v>4447</v>
      </c>
      <c r="K28" s="8" t="s">
        <v>4448</v>
      </c>
      <c r="L28" s="9" t="s">
        <v>4449</v>
      </c>
      <c r="M28" s="8" t="s">
        <v>4450</v>
      </c>
      <c r="N28" s="9" t="s">
        <v>1011</v>
      </c>
    </row>
    <row r="29" spans="1:14" ht="13.5" customHeight="1" outlineLevel="1" x14ac:dyDescent="0.45">
      <c r="A29" s="7" t="s">
        <v>1073</v>
      </c>
      <c r="B29" s="7" t="s">
        <v>1074</v>
      </c>
      <c r="C29" s="8" t="s">
        <v>3016</v>
      </c>
      <c r="D29" s="9" t="s">
        <v>4451</v>
      </c>
      <c r="E29" s="8" t="s">
        <v>4452</v>
      </c>
      <c r="F29" s="9" t="s">
        <v>4453</v>
      </c>
      <c r="G29" s="8" t="s">
        <v>393</v>
      </c>
      <c r="H29" s="9" t="s">
        <v>4454</v>
      </c>
      <c r="I29" s="8" t="s">
        <v>4455</v>
      </c>
      <c r="J29" s="9" t="s">
        <v>1061</v>
      </c>
      <c r="K29" s="8" t="s">
        <v>2421</v>
      </c>
      <c r="L29" s="9" t="s">
        <v>4454</v>
      </c>
      <c r="M29" s="8" t="s">
        <v>4456</v>
      </c>
      <c r="N29" s="9" t="s">
        <v>4457</v>
      </c>
    </row>
    <row r="30" spans="1:14" ht="13.5" customHeight="1" outlineLevel="1" x14ac:dyDescent="0.45">
      <c r="A30" s="7" t="s">
        <v>1084</v>
      </c>
      <c r="B30" s="7" t="s">
        <v>1085</v>
      </c>
      <c r="C30" s="8" t="s">
        <v>3018</v>
      </c>
      <c r="D30" s="9" t="s">
        <v>4458</v>
      </c>
      <c r="E30" s="8" t="s">
        <v>4459</v>
      </c>
      <c r="F30" s="9" t="s">
        <v>4460</v>
      </c>
      <c r="G30" s="8" t="s">
        <v>4461</v>
      </c>
      <c r="H30" s="9" t="s">
        <v>4462</v>
      </c>
      <c r="I30" s="8" t="s">
        <v>4463</v>
      </c>
      <c r="J30" s="9" t="s">
        <v>4464</v>
      </c>
      <c r="K30" s="8" t="s">
        <v>4465</v>
      </c>
      <c r="L30" s="9" t="s">
        <v>4466</v>
      </c>
      <c r="M30" s="8" t="s">
        <v>4467</v>
      </c>
      <c r="N30" s="9" t="s">
        <v>4468</v>
      </c>
    </row>
    <row r="31" spans="1:14" ht="13.5" customHeight="1" outlineLevel="1" x14ac:dyDescent="0.45">
      <c r="A31" s="7" t="s">
        <v>1998</v>
      </c>
      <c r="B31" s="7" t="s">
        <v>1999</v>
      </c>
      <c r="C31" s="8" t="s">
        <v>3020</v>
      </c>
      <c r="D31" s="9" t="s">
        <v>4469</v>
      </c>
      <c r="E31" s="8" t="s">
        <v>4470</v>
      </c>
      <c r="F31" s="9" t="s">
        <v>4471</v>
      </c>
      <c r="G31" s="8" t="s">
        <v>4472</v>
      </c>
      <c r="H31" s="9" t="s">
        <v>4473</v>
      </c>
      <c r="I31" s="8" t="s">
        <v>4474</v>
      </c>
      <c r="J31" s="9" t="s">
        <v>4475</v>
      </c>
      <c r="K31" s="8" t="s">
        <v>4476</v>
      </c>
      <c r="L31" s="9" t="s">
        <v>4477</v>
      </c>
      <c r="M31" s="8" t="s">
        <v>4478</v>
      </c>
      <c r="N31" s="9" t="s">
        <v>4479</v>
      </c>
    </row>
    <row r="32" spans="1:14" ht="13.5" customHeight="1" outlineLevel="1" x14ac:dyDescent="0.45">
      <c r="A32" s="7" t="s">
        <v>1100</v>
      </c>
      <c r="B32" s="7" t="s">
        <v>1101</v>
      </c>
      <c r="C32" s="8" t="s">
        <v>3022</v>
      </c>
      <c r="D32" s="9" t="s">
        <v>4480</v>
      </c>
      <c r="E32" s="8" t="s">
        <v>4481</v>
      </c>
      <c r="F32" s="9" t="s">
        <v>4482</v>
      </c>
      <c r="G32" s="8" t="s">
        <v>3196</v>
      </c>
      <c r="H32" s="9" t="s">
        <v>1196</v>
      </c>
      <c r="I32" s="8" t="s">
        <v>1648</v>
      </c>
      <c r="J32" s="9" t="s">
        <v>4483</v>
      </c>
      <c r="K32" s="8" t="s">
        <v>4484</v>
      </c>
      <c r="L32" s="9" t="s">
        <v>4485</v>
      </c>
      <c r="M32" s="8" t="s">
        <v>4486</v>
      </c>
      <c r="N32" s="9" t="s">
        <v>4487</v>
      </c>
    </row>
    <row r="33" spans="1:14" ht="13.5" customHeight="1" outlineLevel="1" x14ac:dyDescent="0.45">
      <c r="A33" s="7" t="s">
        <v>1111</v>
      </c>
      <c r="B33" s="7" t="s">
        <v>1112</v>
      </c>
      <c r="C33" s="8" t="s">
        <v>3024</v>
      </c>
      <c r="D33" s="9" t="s">
        <v>4488</v>
      </c>
      <c r="E33" s="8" t="s">
        <v>4489</v>
      </c>
      <c r="F33" s="9" t="s">
        <v>4490</v>
      </c>
      <c r="G33" s="8" t="s">
        <v>4491</v>
      </c>
      <c r="H33" s="9" t="s">
        <v>4492</v>
      </c>
      <c r="I33" s="8" t="s">
        <v>4493</v>
      </c>
      <c r="J33" s="9" t="s">
        <v>4494</v>
      </c>
      <c r="K33" s="8" t="s">
        <v>4495</v>
      </c>
      <c r="L33" s="9" t="s">
        <v>4496</v>
      </c>
      <c r="M33" s="8" t="s">
        <v>4497</v>
      </c>
      <c r="N33" s="9" t="s">
        <v>4498</v>
      </c>
    </row>
    <row r="34" spans="1:14" ht="13.5" customHeight="1" outlineLevel="1" x14ac:dyDescent="0.45">
      <c r="A34" s="7" t="s">
        <v>1130</v>
      </c>
      <c r="B34" s="7" t="s">
        <v>1131</v>
      </c>
      <c r="C34" s="8" t="s">
        <v>3026</v>
      </c>
      <c r="D34" s="9" t="s">
        <v>4499</v>
      </c>
      <c r="E34" s="8" t="s">
        <v>4500</v>
      </c>
      <c r="F34" s="9" t="s">
        <v>4501</v>
      </c>
      <c r="G34" s="8" t="s">
        <v>4502</v>
      </c>
      <c r="H34" s="9" t="s">
        <v>4503</v>
      </c>
      <c r="I34" s="8" t="s">
        <v>4504</v>
      </c>
      <c r="J34" s="9" t="s">
        <v>4505</v>
      </c>
      <c r="K34" s="8" t="s">
        <v>4506</v>
      </c>
      <c r="L34" s="9" t="s">
        <v>4507</v>
      </c>
      <c r="M34" s="8" t="s">
        <v>4508</v>
      </c>
      <c r="N34" s="9" t="s">
        <v>4509</v>
      </c>
    </row>
    <row r="35" spans="1:14" ht="13.5" customHeight="1" outlineLevel="1" x14ac:dyDescent="0.45">
      <c r="A35" s="7" t="s">
        <v>1146</v>
      </c>
      <c r="B35" s="7" t="s">
        <v>1147</v>
      </c>
      <c r="C35" s="8" t="s">
        <v>3028</v>
      </c>
      <c r="D35" s="9" t="s">
        <v>4510</v>
      </c>
      <c r="E35" s="8" t="s">
        <v>4511</v>
      </c>
      <c r="F35" s="9" t="s">
        <v>4512</v>
      </c>
      <c r="G35" s="8" t="s">
        <v>4513</v>
      </c>
      <c r="H35" s="9" t="s">
        <v>4514</v>
      </c>
      <c r="I35" s="8" t="s">
        <v>4515</v>
      </c>
      <c r="J35" s="9" t="s">
        <v>4516</v>
      </c>
      <c r="K35" s="8" t="s">
        <v>4517</v>
      </c>
      <c r="L35" s="9" t="s">
        <v>4518</v>
      </c>
      <c r="M35" s="8" t="s">
        <v>4519</v>
      </c>
      <c r="N35" s="9" t="s">
        <v>4520</v>
      </c>
    </row>
    <row r="36" spans="1:14" ht="13.5" customHeight="1" outlineLevel="1" x14ac:dyDescent="0.45">
      <c r="A36" s="7" t="s">
        <v>1174</v>
      </c>
      <c r="B36" s="7" t="s">
        <v>1175</v>
      </c>
      <c r="C36" s="8" t="s">
        <v>3030</v>
      </c>
      <c r="D36" s="9" t="s">
        <v>4521</v>
      </c>
      <c r="E36" s="8" t="s">
        <v>4522</v>
      </c>
      <c r="F36" s="9" t="s">
        <v>4523</v>
      </c>
      <c r="G36" s="8" t="s">
        <v>4524</v>
      </c>
      <c r="H36" s="9" t="s">
        <v>4525</v>
      </c>
      <c r="I36" s="8" t="s">
        <v>4526</v>
      </c>
      <c r="J36" s="9" t="s">
        <v>4527</v>
      </c>
      <c r="K36" s="8" t="s">
        <v>4528</v>
      </c>
      <c r="L36" s="9" t="s">
        <v>4529</v>
      </c>
      <c r="M36" s="8" t="s">
        <v>4530</v>
      </c>
      <c r="N36" s="9" t="s">
        <v>4531</v>
      </c>
    </row>
    <row r="37" spans="1:14" ht="20" customHeight="1" x14ac:dyDescent="0.45">
      <c r="A37" s="27" t="s">
        <v>2048</v>
      </c>
      <c r="B37" s="27" t="s">
        <v>1</v>
      </c>
      <c r="C37" s="29" t="s">
        <v>1</v>
      </c>
      <c r="D37" s="28" t="s">
        <v>1</v>
      </c>
      <c r="E37" s="29" t="s">
        <v>1</v>
      </c>
      <c r="F37" s="28" t="s">
        <v>1</v>
      </c>
      <c r="G37" s="29" t="s">
        <v>1</v>
      </c>
      <c r="H37" s="28" t="s">
        <v>1</v>
      </c>
      <c r="I37" s="29" t="s">
        <v>1</v>
      </c>
      <c r="J37" s="28" t="s">
        <v>1</v>
      </c>
      <c r="K37" s="29" t="s">
        <v>1</v>
      </c>
      <c r="L37" s="28" t="s">
        <v>1</v>
      </c>
      <c r="M37" s="29" t="s">
        <v>1</v>
      </c>
      <c r="N37" s="28" t="s">
        <v>1</v>
      </c>
    </row>
    <row r="38" spans="1:14" ht="13.5" customHeight="1" outlineLevel="1" x14ac:dyDescent="0.45">
      <c r="A38" s="17" t="s">
        <v>2049</v>
      </c>
      <c r="B38" s="17" t="s">
        <v>1</v>
      </c>
      <c r="C38" s="8" t="s">
        <v>3032</v>
      </c>
      <c r="D38" s="9" t="s">
        <v>4532</v>
      </c>
      <c r="E38" s="8" t="s">
        <v>4533</v>
      </c>
      <c r="F38" s="9" t="s">
        <v>4534</v>
      </c>
      <c r="G38" s="8" t="s">
        <v>4535</v>
      </c>
      <c r="H38" s="9" t="s">
        <v>4536</v>
      </c>
      <c r="I38" s="8" t="s">
        <v>4537</v>
      </c>
      <c r="J38" s="9" t="s">
        <v>4538</v>
      </c>
      <c r="K38" s="8" t="s">
        <v>4539</v>
      </c>
      <c r="L38" s="9" t="s">
        <v>4540</v>
      </c>
      <c r="M38" s="8" t="s">
        <v>4541</v>
      </c>
      <c r="N38" s="9" t="s">
        <v>4542</v>
      </c>
    </row>
    <row r="39" spans="1:14" ht="13.5" customHeight="1" outlineLevel="1" x14ac:dyDescent="0.45">
      <c r="A39" s="17" t="s">
        <v>2059</v>
      </c>
      <c r="B39" s="17" t="s">
        <v>1</v>
      </c>
      <c r="C39" s="8" t="s">
        <v>3034</v>
      </c>
      <c r="D39" s="9" t="s">
        <v>4543</v>
      </c>
      <c r="E39" s="8" t="s">
        <v>4544</v>
      </c>
      <c r="F39" s="9" t="s">
        <v>4545</v>
      </c>
      <c r="G39" s="8" t="s">
        <v>4546</v>
      </c>
      <c r="H39" s="9" t="s">
        <v>4547</v>
      </c>
      <c r="I39" s="8" t="s">
        <v>4548</v>
      </c>
      <c r="J39" s="9" t="s">
        <v>4549</v>
      </c>
      <c r="K39" s="8" t="s">
        <v>4550</v>
      </c>
      <c r="L39" s="9" t="s">
        <v>4551</v>
      </c>
      <c r="M39" s="8" t="s">
        <v>4552</v>
      </c>
      <c r="N39" s="9" t="s">
        <v>4553</v>
      </c>
    </row>
    <row r="40" spans="1:14" ht="13.5" customHeight="1" outlineLevel="1" x14ac:dyDescent="0.45">
      <c r="A40" s="17" t="s">
        <v>2069</v>
      </c>
      <c r="B40" s="17" t="s">
        <v>1</v>
      </c>
      <c r="C40" s="8" t="s">
        <v>3036</v>
      </c>
      <c r="D40" s="9" t="s">
        <v>4554</v>
      </c>
      <c r="E40" s="8" t="s">
        <v>4555</v>
      </c>
      <c r="F40" s="9" t="s">
        <v>4556</v>
      </c>
      <c r="G40" s="8" t="s">
        <v>4557</v>
      </c>
      <c r="H40" s="9" t="s">
        <v>4558</v>
      </c>
      <c r="I40" s="8" t="s">
        <v>4559</v>
      </c>
      <c r="J40" s="9" t="s">
        <v>4560</v>
      </c>
      <c r="K40" s="8" t="s">
        <v>4561</v>
      </c>
      <c r="L40" s="9" t="s">
        <v>4562</v>
      </c>
      <c r="M40" s="8" t="s">
        <v>4563</v>
      </c>
      <c r="N40" s="9" t="s">
        <v>4564</v>
      </c>
    </row>
    <row r="41" spans="1:14" ht="13.5" customHeight="1" outlineLevel="1" x14ac:dyDescent="0.45">
      <c r="A41" s="17" t="s">
        <v>2079</v>
      </c>
      <c r="B41" s="17" t="s">
        <v>1</v>
      </c>
      <c r="C41" s="8" t="s">
        <v>3038</v>
      </c>
      <c r="D41" s="9" t="s">
        <v>4565</v>
      </c>
      <c r="E41" s="8" t="s">
        <v>4566</v>
      </c>
      <c r="F41" s="9" t="s">
        <v>4567</v>
      </c>
      <c r="G41" s="8" t="s">
        <v>4568</v>
      </c>
      <c r="H41" s="9" t="s">
        <v>4569</v>
      </c>
      <c r="I41" s="8" t="s">
        <v>4570</v>
      </c>
      <c r="J41" s="9" t="s">
        <v>4571</v>
      </c>
      <c r="K41" s="8" t="s">
        <v>4572</v>
      </c>
      <c r="L41" s="9" t="s">
        <v>4573</v>
      </c>
      <c r="M41" s="8" t="s">
        <v>4574</v>
      </c>
      <c r="N41" s="9" t="s">
        <v>4575</v>
      </c>
    </row>
    <row r="42" spans="1:14" ht="20" customHeight="1" x14ac:dyDescent="0.45">
      <c r="A42" s="27" t="s">
        <v>2089</v>
      </c>
      <c r="B42" s="27" t="s">
        <v>1</v>
      </c>
      <c r="C42" s="29" t="s">
        <v>1</v>
      </c>
      <c r="D42" s="28" t="s">
        <v>1</v>
      </c>
      <c r="E42" s="29" t="s">
        <v>1</v>
      </c>
      <c r="F42" s="28" t="s">
        <v>1</v>
      </c>
      <c r="G42" s="29" t="s">
        <v>1</v>
      </c>
      <c r="H42" s="28" t="s">
        <v>1</v>
      </c>
      <c r="I42" s="29" t="s">
        <v>1</v>
      </c>
      <c r="J42" s="28" t="s">
        <v>1</v>
      </c>
      <c r="K42" s="29" t="s">
        <v>1</v>
      </c>
      <c r="L42" s="28" t="s">
        <v>1</v>
      </c>
      <c r="M42" s="29" t="s">
        <v>1</v>
      </c>
      <c r="N42" s="28" t="s">
        <v>1</v>
      </c>
    </row>
    <row r="43" spans="1:14" ht="13.5" customHeight="1" outlineLevel="1" x14ac:dyDescent="0.45">
      <c r="A43" s="17" t="s">
        <v>2090</v>
      </c>
      <c r="B43" s="17" t="s">
        <v>1</v>
      </c>
      <c r="C43" s="8" t="s">
        <v>3040</v>
      </c>
      <c r="D43" s="9" t="s">
        <v>4576</v>
      </c>
      <c r="E43" s="8" t="s">
        <v>4577</v>
      </c>
      <c r="F43" s="9" t="s">
        <v>4578</v>
      </c>
      <c r="G43" s="8" t="s">
        <v>4579</v>
      </c>
      <c r="H43" s="9" t="s">
        <v>4580</v>
      </c>
      <c r="I43" s="8" t="s">
        <v>4581</v>
      </c>
      <c r="J43" s="9" t="s">
        <v>4582</v>
      </c>
      <c r="K43" s="8" t="s">
        <v>4583</v>
      </c>
      <c r="L43" s="9" t="s">
        <v>4584</v>
      </c>
      <c r="M43" s="8" t="s">
        <v>4585</v>
      </c>
      <c r="N43" s="9" t="s">
        <v>4586</v>
      </c>
    </row>
    <row r="44" spans="1:14" ht="13.5" customHeight="1" outlineLevel="1" x14ac:dyDescent="0.45">
      <c r="A44" s="17" t="s">
        <v>2099</v>
      </c>
      <c r="B44" s="17" t="s">
        <v>1</v>
      </c>
      <c r="C44" s="8" t="s">
        <v>3042</v>
      </c>
      <c r="D44" s="9" t="s">
        <v>4587</v>
      </c>
      <c r="E44" s="8" t="s">
        <v>4588</v>
      </c>
      <c r="F44" s="9" t="s">
        <v>4589</v>
      </c>
      <c r="G44" s="8" t="s">
        <v>4590</v>
      </c>
      <c r="H44" s="9" t="s">
        <v>4591</v>
      </c>
      <c r="I44" s="8" t="s">
        <v>4592</v>
      </c>
      <c r="J44" s="9" t="s">
        <v>4593</v>
      </c>
      <c r="K44" s="8" t="s">
        <v>4594</v>
      </c>
      <c r="L44" s="9" t="s">
        <v>4595</v>
      </c>
      <c r="M44" s="8" t="s">
        <v>4596</v>
      </c>
      <c r="N44" s="9" t="s">
        <v>4597</v>
      </c>
    </row>
    <row r="45" spans="1:14" ht="13.5" customHeight="1" outlineLevel="1" x14ac:dyDescent="0.45">
      <c r="A45" s="17" t="s">
        <v>2110</v>
      </c>
      <c r="B45" s="17" t="s">
        <v>1</v>
      </c>
      <c r="C45" s="8" t="s">
        <v>3044</v>
      </c>
      <c r="D45" s="9" t="s">
        <v>4598</v>
      </c>
      <c r="E45" s="8" t="s">
        <v>4599</v>
      </c>
      <c r="F45" s="9" t="s">
        <v>4600</v>
      </c>
      <c r="G45" s="8" t="s">
        <v>4601</v>
      </c>
      <c r="H45" s="9" t="s">
        <v>4602</v>
      </c>
      <c r="I45" s="8" t="s">
        <v>4603</v>
      </c>
      <c r="J45" s="9" t="s">
        <v>4604</v>
      </c>
      <c r="K45" s="8" t="s">
        <v>4605</v>
      </c>
      <c r="L45" s="9" t="s">
        <v>4606</v>
      </c>
      <c r="M45" s="8" t="s">
        <v>4607</v>
      </c>
      <c r="N45" s="9" t="s">
        <v>4608</v>
      </c>
    </row>
    <row r="46" spans="1:14" ht="13.5" customHeight="1" outlineLevel="1" x14ac:dyDescent="0.45">
      <c r="A46" s="17" t="s">
        <v>2119</v>
      </c>
      <c r="B46" s="17" t="s">
        <v>1</v>
      </c>
      <c r="C46" s="8" t="s">
        <v>3046</v>
      </c>
      <c r="D46" s="9" t="s">
        <v>4609</v>
      </c>
      <c r="E46" s="8" t="s">
        <v>4610</v>
      </c>
      <c r="F46" s="9" t="s">
        <v>4611</v>
      </c>
      <c r="G46" s="8" t="s">
        <v>4612</v>
      </c>
      <c r="H46" s="9" t="s">
        <v>4613</v>
      </c>
      <c r="I46" s="8" t="s">
        <v>4614</v>
      </c>
      <c r="J46" s="9" t="s">
        <v>4615</v>
      </c>
      <c r="K46" s="8" t="s">
        <v>4616</v>
      </c>
      <c r="L46" s="9" t="s">
        <v>4617</v>
      </c>
      <c r="M46" s="8" t="s">
        <v>4618</v>
      </c>
      <c r="N46" s="9" t="s">
        <v>4619</v>
      </c>
    </row>
    <row r="47" spans="1:14" ht="13.5" customHeight="1" outlineLevel="1" x14ac:dyDescent="0.45">
      <c r="A47" s="17" t="s">
        <v>2128</v>
      </c>
      <c r="B47" s="17" t="s">
        <v>1</v>
      </c>
      <c r="C47" s="8" t="s">
        <v>3048</v>
      </c>
      <c r="D47" s="9" t="s">
        <v>4620</v>
      </c>
      <c r="E47" s="8" t="s">
        <v>4621</v>
      </c>
      <c r="F47" s="9" t="s">
        <v>4622</v>
      </c>
      <c r="G47" s="8" t="s">
        <v>4623</v>
      </c>
      <c r="H47" s="9" t="s">
        <v>4624</v>
      </c>
      <c r="I47" s="8" t="s">
        <v>4625</v>
      </c>
      <c r="J47" s="9" t="s">
        <v>4626</v>
      </c>
      <c r="K47" s="8" t="s">
        <v>4627</v>
      </c>
      <c r="L47" s="9" t="s">
        <v>4628</v>
      </c>
      <c r="M47" s="8" t="s">
        <v>4629</v>
      </c>
      <c r="N47" s="9" t="s">
        <v>4630</v>
      </c>
    </row>
    <row r="48" spans="1:14" ht="13.5" customHeight="1" outlineLevel="1" x14ac:dyDescent="0.45">
      <c r="A48" s="17" t="s">
        <v>2139</v>
      </c>
      <c r="B48" s="17" t="s">
        <v>1</v>
      </c>
      <c r="C48" s="8" t="s">
        <v>3050</v>
      </c>
      <c r="D48" s="9" t="s">
        <v>4631</v>
      </c>
      <c r="E48" s="8" t="s">
        <v>4632</v>
      </c>
      <c r="F48" s="9" t="s">
        <v>4633</v>
      </c>
      <c r="G48" s="8" t="s">
        <v>4634</v>
      </c>
      <c r="H48" s="9" t="s">
        <v>4635</v>
      </c>
      <c r="I48" s="8" t="s">
        <v>4636</v>
      </c>
      <c r="J48" s="9" t="s">
        <v>4637</v>
      </c>
      <c r="K48" s="8" t="s">
        <v>4638</v>
      </c>
      <c r="L48" s="9" t="s">
        <v>4639</v>
      </c>
      <c r="M48" s="8" t="s">
        <v>4640</v>
      </c>
      <c r="N48" s="9" t="s">
        <v>4641</v>
      </c>
    </row>
    <row r="49" spans="1:27" ht="13.5" customHeight="1" outlineLevel="1" x14ac:dyDescent="0.45">
      <c r="A49" s="17" t="s">
        <v>2149</v>
      </c>
      <c r="B49" s="17" t="s">
        <v>1</v>
      </c>
      <c r="C49" s="8" t="s">
        <v>3052</v>
      </c>
      <c r="D49" s="9" t="s">
        <v>4642</v>
      </c>
      <c r="E49" s="8" t="s">
        <v>4643</v>
      </c>
      <c r="F49" s="9" t="s">
        <v>4644</v>
      </c>
      <c r="G49" s="8" t="s">
        <v>4645</v>
      </c>
      <c r="H49" s="9" t="s">
        <v>4646</v>
      </c>
      <c r="I49" s="8" t="s">
        <v>4647</v>
      </c>
      <c r="J49" s="9" t="s">
        <v>4648</v>
      </c>
      <c r="K49" s="8" t="s">
        <v>4649</v>
      </c>
      <c r="L49" s="9" t="s">
        <v>4650</v>
      </c>
      <c r="M49" s="8" t="s">
        <v>4651</v>
      </c>
      <c r="N49" s="9" t="s">
        <v>4652</v>
      </c>
    </row>
    <row r="50" spans="1:27" ht="13.5" customHeight="1" outlineLevel="1" x14ac:dyDescent="0.45">
      <c r="A50" s="17" t="s">
        <v>2158</v>
      </c>
      <c r="B50" s="17" t="s">
        <v>1</v>
      </c>
      <c r="C50" s="8" t="s">
        <v>3054</v>
      </c>
      <c r="D50" s="9" t="s">
        <v>4653</v>
      </c>
      <c r="E50" s="8" t="s">
        <v>4654</v>
      </c>
      <c r="F50" s="9" t="s">
        <v>4655</v>
      </c>
      <c r="G50" s="8" t="s">
        <v>4656</v>
      </c>
      <c r="H50" s="9" t="s">
        <v>4657</v>
      </c>
      <c r="I50" s="8" t="s">
        <v>4658</v>
      </c>
      <c r="J50" s="9" t="s">
        <v>4659</v>
      </c>
      <c r="K50" s="8" t="s">
        <v>4660</v>
      </c>
      <c r="L50" s="9" t="s">
        <v>4661</v>
      </c>
      <c r="M50" s="8" t="s">
        <v>4662</v>
      </c>
      <c r="N50" s="9" t="s">
        <v>4663</v>
      </c>
    </row>
    <row r="51" spans="1:27" ht="13.5" customHeight="1" outlineLevel="1" x14ac:dyDescent="0.45">
      <c r="A51" s="17" t="s">
        <v>2169</v>
      </c>
      <c r="B51" s="17" t="s">
        <v>1</v>
      </c>
      <c r="C51" s="8" t="s">
        <v>3056</v>
      </c>
      <c r="D51" s="9" t="s">
        <v>4664</v>
      </c>
      <c r="E51" s="8" t="s">
        <v>4665</v>
      </c>
      <c r="F51" s="9" t="s">
        <v>4666</v>
      </c>
      <c r="G51" s="8" t="s">
        <v>4667</v>
      </c>
      <c r="H51" s="9" t="s">
        <v>4668</v>
      </c>
      <c r="I51" s="8" t="s">
        <v>4669</v>
      </c>
      <c r="J51" s="9" t="s">
        <v>4670</v>
      </c>
      <c r="K51" s="8" t="s">
        <v>4671</v>
      </c>
      <c r="L51" s="9" t="s">
        <v>4672</v>
      </c>
      <c r="M51" s="8" t="s">
        <v>4673</v>
      </c>
      <c r="N51" s="9" t="s">
        <v>4674</v>
      </c>
    </row>
    <row r="52" spans="1:27" ht="13.5" customHeight="1" outlineLevel="1" x14ac:dyDescent="0.45">
      <c r="A52" s="17" t="s">
        <v>2177</v>
      </c>
      <c r="B52" s="17" t="s">
        <v>1</v>
      </c>
      <c r="C52" s="8" t="s">
        <v>3058</v>
      </c>
      <c r="D52" s="9" t="s">
        <v>4675</v>
      </c>
      <c r="E52" s="8" t="s">
        <v>4676</v>
      </c>
      <c r="F52" s="9" t="s">
        <v>4677</v>
      </c>
      <c r="G52" s="8" t="s">
        <v>4678</v>
      </c>
      <c r="H52" s="9" t="s">
        <v>4679</v>
      </c>
      <c r="I52" s="8" t="s">
        <v>4680</v>
      </c>
      <c r="J52" s="9" t="s">
        <v>4681</v>
      </c>
      <c r="K52" s="8" t="s">
        <v>4682</v>
      </c>
      <c r="L52" s="9" t="s">
        <v>4683</v>
      </c>
      <c r="M52" s="8" t="s">
        <v>4684</v>
      </c>
      <c r="N52" s="9" t="s">
        <v>4685</v>
      </c>
    </row>
    <row r="53" spans="1:27" ht="20" customHeight="1" x14ac:dyDescent="0.45">
      <c r="A53" s="24" t="s">
        <v>4</v>
      </c>
      <c r="B53" s="24" t="s">
        <v>1</v>
      </c>
      <c r="C53" s="11" t="s">
        <v>3060</v>
      </c>
      <c r="D53" s="11" t="s">
        <v>4686</v>
      </c>
      <c r="E53" s="11" t="s">
        <v>4687</v>
      </c>
      <c r="F53" s="11" t="s">
        <v>4688</v>
      </c>
      <c r="G53" s="11" t="s">
        <v>4689</v>
      </c>
      <c r="H53" s="11" t="s">
        <v>4690</v>
      </c>
      <c r="I53" s="11" t="s">
        <v>4691</v>
      </c>
      <c r="J53" s="11" t="s">
        <v>4692</v>
      </c>
      <c r="K53" s="11" t="s">
        <v>4693</v>
      </c>
      <c r="L53" s="11" t="s">
        <v>4694</v>
      </c>
      <c r="M53" s="11" t="s">
        <v>4695</v>
      </c>
      <c r="N53" s="11" t="s">
        <v>4696</v>
      </c>
    </row>
    <row r="54" spans="1:27" ht="4.5" customHeight="1" x14ac:dyDescent="0.45">
      <c r="A54" s="25" t="s">
        <v>1</v>
      </c>
      <c r="B54" s="25" t="s">
        <v>1</v>
      </c>
      <c r="C54" s="5" t="s">
        <v>1</v>
      </c>
      <c r="D54" s="5" t="s">
        <v>1</v>
      </c>
      <c r="E54" s="5" t="s">
        <v>1</v>
      </c>
      <c r="F54" s="5" t="s">
        <v>1</v>
      </c>
      <c r="G54" s="5" t="s">
        <v>1</v>
      </c>
      <c r="H54" s="5" t="s">
        <v>1</v>
      </c>
      <c r="I54" s="5" t="s">
        <v>1</v>
      </c>
      <c r="J54" s="5" t="s">
        <v>1</v>
      </c>
      <c r="K54" s="5" t="s">
        <v>1</v>
      </c>
      <c r="L54" s="5" t="s">
        <v>1</v>
      </c>
      <c r="M54" s="5" t="s">
        <v>1</v>
      </c>
      <c r="N54" s="5" t="s">
        <v>1</v>
      </c>
    </row>
    <row r="55" spans="1:27" ht="4.5" customHeight="1" x14ac:dyDescent="0.45">
      <c r="A55" s="20" t="s">
        <v>1</v>
      </c>
      <c r="B55" s="20" t="s">
        <v>1</v>
      </c>
      <c r="C55" s="20" t="s">
        <v>1</v>
      </c>
      <c r="D55" s="20" t="s">
        <v>1</v>
      </c>
      <c r="E55" s="20" t="s">
        <v>1</v>
      </c>
      <c r="F55" s="20" t="s">
        <v>1</v>
      </c>
      <c r="G55" s="20" t="s">
        <v>1</v>
      </c>
      <c r="H55" s="20" t="s">
        <v>1</v>
      </c>
      <c r="I55" s="20" t="s">
        <v>1</v>
      </c>
      <c r="J55" s="20" t="s">
        <v>1</v>
      </c>
      <c r="K55" s="20" t="s">
        <v>1</v>
      </c>
      <c r="L55" s="20" t="s">
        <v>1</v>
      </c>
      <c r="M55" s="20" t="s">
        <v>1</v>
      </c>
      <c r="N55" s="20" t="s">
        <v>1</v>
      </c>
      <c r="O55" s="20"/>
      <c r="P55" s="20"/>
      <c r="Q55" s="20"/>
      <c r="R55" s="20"/>
      <c r="S55" s="20"/>
      <c r="T55" s="20"/>
      <c r="U55" s="20"/>
      <c r="V55" s="20"/>
      <c r="W55" s="20"/>
      <c r="X55" s="20"/>
      <c r="Y55" s="20"/>
      <c r="Z55" s="20"/>
      <c r="AA55" s="20"/>
    </row>
    <row r="56" spans="1:27" ht="13.5" customHeight="1" x14ac:dyDescent="0.45">
      <c r="A56" s="19" t="s">
        <v>103</v>
      </c>
      <c r="B56" s="19" t="s">
        <v>1</v>
      </c>
      <c r="C56" s="19" t="s">
        <v>1</v>
      </c>
      <c r="D56" s="19" t="s">
        <v>1</v>
      </c>
      <c r="E56" s="19" t="s">
        <v>1</v>
      </c>
      <c r="F56" s="19" t="s">
        <v>1</v>
      </c>
      <c r="G56" s="19" t="s">
        <v>1</v>
      </c>
      <c r="H56" s="19" t="s">
        <v>1</v>
      </c>
      <c r="I56" s="19" t="s">
        <v>1</v>
      </c>
      <c r="J56" s="19" t="s">
        <v>1</v>
      </c>
      <c r="K56" s="19" t="s">
        <v>1</v>
      </c>
      <c r="L56" s="19" t="s">
        <v>1</v>
      </c>
      <c r="M56" s="19" t="s">
        <v>1</v>
      </c>
      <c r="N56" s="19" t="s">
        <v>1</v>
      </c>
      <c r="O56" s="20"/>
      <c r="P56" s="20"/>
      <c r="Q56" s="20"/>
      <c r="R56" s="20"/>
      <c r="S56" s="20"/>
      <c r="T56" s="20"/>
      <c r="U56" s="20"/>
      <c r="V56" s="20"/>
      <c r="W56" s="20"/>
      <c r="X56" s="20"/>
      <c r="Y56" s="20"/>
      <c r="Z56" s="20"/>
      <c r="AA56" s="20"/>
    </row>
    <row r="57" spans="1:27" ht="13.5" customHeight="1" x14ac:dyDescent="0.45">
      <c r="A57" s="19" t="s">
        <v>2195</v>
      </c>
      <c r="B57" s="19" t="s">
        <v>1</v>
      </c>
      <c r="C57" s="19" t="s">
        <v>1</v>
      </c>
      <c r="D57" s="19" t="s">
        <v>1</v>
      </c>
      <c r="E57" s="19" t="s">
        <v>1</v>
      </c>
      <c r="F57" s="19" t="s">
        <v>1</v>
      </c>
      <c r="G57" s="19" t="s">
        <v>1</v>
      </c>
      <c r="H57" s="19" t="s">
        <v>1</v>
      </c>
      <c r="I57" s="19" t="s">
        <v>1</v>
      </c>
      <c r="J57" s="19" t="s">
        <v>1</v>
      </c>
      <c r="K57" s="19" t="s">
        <v>1</v>
      </c>
      <c r="L57" s="19" t="s">
        <v>1</v>
      </c>
      <c r="M57" s="19" t="s">
        <v>1</v>
      </c>
      <c r="N57" s="19" t="s">
        <v>1</v>
      </c>
      <c r="O57" s="20"/>
      <c r="P57" s="20"/>
      <c r="Q57" s="20"/>
      <c r="R57" s="20"/>
      <c r="S57" s="20"/>
      <c r="T57" s="20"/>
      <c r="U57" s="20"/>
      <c r="V57" s="20"/>
      <c r="W57" s="20"/>
      <c r="X57" s="20"/>
      <c r="Y57" s="20"/>
      <c r="Z57" s="20"/>
      <c r="AA57" s="20"/>
    </row>
    <row r="58" spans="1:27" ht="13.5" customHeight="1" x14ac:dyDescent="0.45">
      <c r="A58" s="19" t="s">
        <v>2196</v>
      </c>
      <c r="B58" s="19" t="s">
        <v>1</v>
      </c>
      <c r="C58" s="19" t="s">
        <v>1</v>
      </c>
      <c r="D58" s="19" t="s">
        <v>1</v>
      </c>
      <c r="E58" s="19" t="s">
        <v>1</v>
      </c>
      <c r="F58" s="19" t="s">
        <v>1</v>
      </c>
      <c r="G58" s="19" t="s">
        <v>1</v>
      </c>
      <c r="H58" s="19" t="s">
        <v>1</v>
      </c>
      <c r="I58" s="19" t="s">
        <v>1</v>
      </c>
      <c r="J58" s="19" t="s">
        <v>1</v>
      </c>
      <c r="K58" s="19" t="s">
        <v>1</v>
      </c>
      <c r="L58" s="19" t="s">
        <v>1</v>
      </c>
      <c r="M58" s="19" t="s">
        <v>1</v>
      </c>
      <c r="N58" s="19" t="s">
        <v>1</v>
      </c>
      <c r="O58" s="20"/>
      <c r="P58" s="20"/>
      <c r="Q58" s="20"/>
      <c r="R58" s="20"/>
      <c r="S58" s="20"/>
      <c r="T58" s="20"/>
      <c r="U58" s="20"/>
      <c r="V58" s="20"/>
      <c r="W58" s="20"/>
      <c r="X58" s="20"/>
      <c r="Y58" s="20"/>
      <c r="Z58" s="20"/>
      <c r="AA58" s="20"/>
    </row>
    <row r="59" spans="1:27" ht="13.5" customHeight="1" x14ac:dyDescent="0.45">
      <c r="A59" s="19" t="s">
        <v>4249</v>
      </c>
      <c r="B59" s="19" t="s">
        <v>1</v>
      </c>
      <c r="C59" s="19" t="s">
        <v>1</v>
      </c>
      <c r="D59" s="19" t="s">
        <v>1</v>
      </c>
      <c r="E59" s="19" t="s">
        <v>1</v>
      </c>
      <c r="F59" s="19" t="s">
        <v>1</v>
      </c>
      <c r="G59" s="19" t="s">
        <v>1</v>
      </c>
      <c r="H59" s="19" t="s">
        <v>1</v>
      </c>
      <c r="I59" s="19" t="s">
        <v>1</v>
      </c>
      <c r="J59" s="19" t="s">
        <v>1</v>
      </c>
      <c r="K59" s="19" t="s">
        <v>1</v>
      </c>
      <c r="L59" s="19" t="s">
        <v>1</v>
      </c>
      <c r="M59" s="19" t="s">
        <v>1</v>
      </c>
      <c r="N59" s="19" t="s">
        <v>1</v>
      </c>
      <c r="O59" s="20"/>
      <c r="P59" s="20"/>
      <c r="Q59" s="20"/>
      <c r="R59" s="20"/>
      <c r="S59" s="20"/>
      <c r="T59" s="20"/>
      <c r="U59" s="20"/>
      <c r="V59" s="20"/>
      <c r="W59" s="20"/>
      <c r="X59" s="20"/>
      <c r="Y59" s="20"/>
      <c r="Z59" s="20"/>
      <c r="AA59" s="20"/>
    </row>
    <row r="60" spans="1:27" ht="13.5" customHeight="1" x14ac:dyDescent="0.45">
      <c r="A60" s="19" t="s">
        <v>326</v>
      </c>
      <c r="B60" s="19" t="s">
        <v>1</v>
      </c>
      <c r="C60" s="19" t="s">
        <v>1</v>
      </c>
      <c r="D60" s="19" t="s">
        <v>1</v>
      </c>
      <c r="E60" s="19" t="s">
        <v>1</v>
      </c>
      <c r="F60" s="19" t="s">
        <v>1</v>
      </c>
      <c r="G60" s="19" t="s">
        <v>1</v>
      </c>
      <c r="H60" s="19" t="s">
        <v>1</v>
      </c>
      <c r="I60" s="19" t="s">
        <v>1</v>
      </c>
      <c r="J60" s="19" t="s">
        <v>1</v>
      </c>
      <c r="K60" s="19" t="s">
        <v>1</v>
      </c>
      <c r="L60" s="19" t="s">
        <v>1</v>
      </c>
      <c r="M60" s="19" t="s">
        <v>1</v>
      </c>
      <c r="N60" s="19" t="s">
        <v>1</v>
      </c>
      <c r="O60" s="20"/>
      <c r="P60" s="20"/>
      <c r="Q60" s="20"/>
      <c r="R60" s="20"/>
      <c r="S60" s="20"/>
      <c r="T60" s="20"/>
      <c r="U60" s="20"/>
      <c r="V60" s="20"/>
      <c r="W60" s="20"/>
      <c r="X60" s="20"/>
      <c r="Y60" s="20"/>
      <c r="Z60" s="20"/>
      <c r="AA60" s="20"/>
    </row>
    <row r="61" spans="1:27" ht="13.5" customHeight="1" x14ac:dyDescent="0.45">
      <c r="A61" s="19" t="s">
        <v>723</v>
      </c>
      <c r="B61" s="19" t="s">
        <v>1</v>
      </c>
      <c r="C61" s="19" t="s">
        <v>1</v>
      </c>
      <c r="D61" s="19" t="s">
        <v>1</v>
      </c>
      <c r="E61" s="19" t="s">
        <v>1</v>
      </c>
      <c r="F61" s="19" t="s">
        <v>1</v>
      </c>
      <c r="G61" s="19" t="s">
        <v>1</v>
      </c>
      <c r="H61" s="19" t="s">
        <v>1</v>
      </c>
      <c r="I61" s="19" t="s">
        <v>1</v>
      </c>
      <c r="J61" s="19" t="s">
        <v>1</v>
      </c>
      <c r="K61" s="19" t="s">
        <v>1</v>
      </c>
      <c r="L61" s="19" t="s">
        <v>1</v>
      </c>
      <c r="M61" s="19" t="s">
        <v>1</v>
      </c>
      <c r="N61" s="19" t="s">
        <v>1</v>
      </c>
      <c r="O61" s="20"/>
      <c r="P61" s="20"/>
      <c r="Q61" s="20"/>
      <c r="R61" s="20"/>
      <c r="S61" s="20"/>
      <c r="T61" s="20"/>
      <c r="U61" s="20"/>
      <c r="V61" s="20"/>
      <c r="W61" s="20"/>
      <c r="X61" s="20"/>
      <c r="Y61" s="20"/>
      <c r="Z61" s="20"/>
      <c r="AA61" s="20"/>
    </row>
  </sheetData>
  <mergeCells count="39">
    <mergeCell ref="A7:N7"/>
    <mergeCell ref="A37:N37"/>
    <mergeCell ref="A42:N42"/>
    <mergeCell ref="A38:B38"/>
    <mergeCell ref="A39:B39"/>
    <mergeCell ref="A40:B40"/>
    <mergeCell ref="A41:B41"/>
    <mergeCell ref="A49:B49"/>
    <mergeCell ref="A50:B50"/>
    <mergeCell ref="A51:B51"/>
    <mergeCell ref="A52:B52"/>
    <mergeCell ref="A43:B43"/>
    <mergeCell ref="A44:B44"/>
    <mergeCell ref="A45:B45"/>
    <mergeCell ref="A46:B46"/>
    <mergeCell ref="A47:B47"/>
    <mergeCell ref="A53:B53"/>
    <mergeCell ref="A54:B54"/>
    <mergeCell ref="A1:N1"/>
    <mergeCell ref="A2:B6"/>
    <mergeCell ref="C2:N2"/>
    <mergeCell ref="C3:C5"/>
    <mergeCell ref="D3:J3"/>
    <mergeCell ref="K3:N3"/>
    <mergeCell ref="D4:D5"/>
    <mergeCell ref="E4:G4"/>
    <mergeCell ref="H4:H5"/>
    <mergeCell ref="I4:I5"/>
    <mergeCell ref="J4:J5"/>
    <mergeCell ref="K4:K5"/>
    <mergeCell ref="L4:N4"/>
    <mergeCell ref="A48:B48"/>
    <mergeCell ref="A60:AA60"/>
    <mergeCell ref="A61:AA61"/>
    <mergeCell ref="A55:AA55"/>
    <mergeCell ref="A56:AA56"/>
    <mergeCell ref="A57:AA57"/>
    <mergeCell ref="A58:AA58"/>
    <mergeCell ref="A59:AA59"/>
  </mergeCells>
  <pageMargins left="0.7" right="0.7" top="0.75" bottom="0.75" header="0.3" footer="0.3"/>
  <pageSetup paperSize="9"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60"/>
  <sheetViews>
    <sheetView showGridLines="0" workbookViewId="0">
      <pane ySplit="5" topLeftCell="A6" activePane="bottomLeft" state="frozen"/>
      <selection pane="bottomLeft" sqref="A1:N1"/>
    </sheetView>
  </sheetViews>
  <sheetFormatPr baseColWidth="10" defaultRowHeight="14.25" outlineLevelRow="1" outlineLevelCol="1" x14ac:dyDescent="0.45"/>
  <cols>
    <col min="1" max="1" width="10.73046875" customWidth="1"/>
    <col min="2" max="2" width="55.73046875" customWidth="1"/>
    <col min="3" max="3" width="11.19921875" customWidth="1"/>
    <col min="4" max="4" width="11.19921875" customWidth="1" outlineLevel="1"/>
    <col min="5" max="5" width="7.19921875" customWidth="1" outlineLevel="1"/>
    <col min="6" max="6" width="11.19921875" customWidth="1"/>
    <col min="7" max="7" width="11.19921875" customWidth="1" outlineLevel="1"/>
    <col min="8" max="8" width="7.19921875" customWidth="1" outlineLevel="1"/>
    <col min="9" max="9" width="11.19921875" customWidth="1"/>
    <col min="10" max="10" width="11.19921875" customWidth="1" outlineLevel="1"/>
    <col min="11" max="11" width="7.19921875" customWidth="1" outlineLevel="1"/>
    <col min="12" max="12" width="11.19921875" customWidth="1"/>
    <col min="13" max="13" width="11.19921875" customWidth="1" outlineLevel="1"/>
    <col min="14" max="14" width="7.19921875" customWidth="1" outlineLevel="1"/>
  </cols>
  <sheetData>
    <row r="1" spans="1:14" ht="20" customHeight="1" x14ac:dyDescent="0.45">
      <c r="A1" s="21" t="s">
        <v>4697</v>
      </c>
      <c r="B1" s="21" t="s">
        <v>1</v>
      </c>
      <c r="C1" s="21" t="s">
        <v>1</v>
      </c>
      <c r="D1" s="21" t="s">
        <v>1</v>
      </c>
      <c r="E1" s="21" t="s">
        <v>1</v>
      </c>
      <c r="F1" s="21" t="s">
        <v>1</v>
      </c>
      <c r="G1" s="21" t="s">
        <v>1</v>
      </c>
      <c r="H1" s="21" t="s">
        <v>1</v>
      </c>
      <c r="I1" s="21" t="s">
        <v>1</v>
      </c>
      <c r="J1" s="21" t="s">
        <v>1</v>
      </c>
      <c r="K1" s="21" t="s">
        <v>1</v>
      </c>
      <c r="L1" s="21" t="s">
        <v>1</v>
      </c>
      <c r="M1" s="21" t="s">
        <v>1</v>
      </c>
      <c r="N1" s="21" t="s">
        <v>1</v>
      </c>
    </row>
    <row r="2" spans="1:14" ht="20" customHeight="1" x14ac:dyDescent="0.45">
      <c r="A2" s="26" t="s">
        <v>2198</v>
      </c>
      <c r="B2" s="26" t="s">
        <v>1</v>
      </c>
      <c r="C2" s="22" t="s">
        <v>488</v>
      </c>
      <c r="D2" s="22" t="s">
        <v>1</v>
      </c>
      <c r="E2" s="22" t="s">
        <v>1</v>
      </c>
      <c r="F2" s="22" t="s">
        <v>1</v>
      </c>
      <c r="G2" s="22" t="s">
        <v>1</v>
      </c>
      <c r="H2" s="22" t="s">
        <v>1</v>
      </c>
      <c r="I2" s="22" t="s">
        <v>1</v>
      </c>
      <c r="J2" s="22" t="s">
        <v>1</v>
      </c>
      <c r="K2" s="22" t="s">
        <v>1</v>
      </c>
      <c r="L2" s="22" t="s">
        <v>1</v>
      </c>
      <c r="M2" s="22" t="s">
        <v>1</v>
      </c>
      <c r="N2" s="22" t="s">
        <v>1</v>
      </c>
    </row>
    <row r="3" spans="1:14" ht="35" customHeight="1" x14ac:dyDescent="0.45">
      <c r="A3" s="26" t="s">
        <v>1798</v>
      </c>
      <c r="B3" s="26" t="s">
        <v>1</v>
      </c>
      <c r="C3" s="22" t="s">
        <v>4</v>
      </c>
      <c r="D3" s="22" t="s">
        <v>1</v>
      </c>
      <c r="E3" s="22" t="s">
        <v>1</v>
      </c>
      <c r="F3" s="22" t="s">
        <v>4698</v>
      </c>
      <c r="G3" s="22" t="s">
        <v>1</v>
      </c>
      <c r="H3" s="22" t="s">
        <v>1</v>
      </c>
      <c r="I3" s="22" t="s">
        <v>4699</v>
      </c>
      <c r="J3" s="22" t="s">
        <v>1</v>
      </c>
      <c r="K3" s="22" t="s">
        <v>1</v>
      </c>
      <c r="L3" s="22" t="s">
        <v>4700</v>
      </c>
      <c r="M3" s="22" t="s">
        <v>1</v>
      </c>
      <c r="N3" s="22" t="s">
        <v>1</v>
      </c>
    </row>
    <row r="4" spans="1:14" ht="35" customHeight="1" x14ac:dyDescent="0.45">
      <c r="A4" s="26" t="s">
        <v>1802</v>
      </c>
      <c r="B4" s="26" t="s">
        <v>1</v>
      </c>
      <c r="C4" s="2" t="s">
        <v>4701</v>
      </c>
      <c r="D4" s="23" t="s">
        <v>4702</v>
      </c>
      <c r="E4" s="23" t="s">
        <v>1</v>
      </c>
      <c r="F4" s="2" t="s">
        <v>4701</v>
      </c>
      <c r="G4" s="23" t="s">
        <v>4702</v>
      </c>
      <c r="H4" s="23" t="s">
        <v>1</v>
      </c>
      <c r="I4" s="2" t="s">
        <v>4701</v>
      </c>
      <c r="J4" s="23" t="s">
        <v>4702</v>
      </c>
      <c r="K4" s="23" t="s">
        <v>1</v>
      </c>
      <c r="L4" s="2" t="s">
        <v>4701</v>
      </c>
      <c r="M4" s="23" t="s">
        <v>4702</v>
      </c>
      <c r="N4" s="23" t="s">
        <v>1</v>
      </c>
    </row>
    <row r="5" spans="1:14" ht="20" customHeight="1" x14ac:dyDescent="0.45">
      <c r="A5" s="26" t="s">
        <v>1</v>
      </c>
      <c r="B5" s="26" t="s">
        <v>1</v>
      </c>
      <c r="C5" s="6" t="s">
        <v>490</v>
      </c>
      <c r="D5" s="6" t="s">
        <v>490</v>
      </c>
      <c r="E5" s="6" t="s">
        <v>112</v>
      </c>
      <c r="F5" s="6" t="s">
        <v>490</v>
      </c>
      <c r="G5" s="6" t="s">
        <v>490</v>
      </c>
      <c r="H5" s="6" t="s">
        <v>112</v>
      </c>
      <c r="I5" s="6" t="s">
        <v>490</v>
      </c>
      <c r="J5" s="6" t="s">
        <v>490</v>
      </c>
      <c r="K5" s="6" t="s">
        <v>112</v>
      </c>
      <c r="L5" s="6" t="s">
        <v>490</v>
      </c>
      <c r="M5" s="6" t="s">
        <v>490</v>
      </c>
      <c r="N5" s="6" t="s">
        <v>112</v>
      </c>
    </row>
    <row r="6" spans="1:14" ht="20" customHeight="1" x14ac:dyDescent="0.45">
      <c r="A6" s="27" t="s">
        <v>731</v>
      </c>
      <c r="B6" s="27" t="s">
        <v>1</v>
      </c>
      <c r="C6" s="20" t="s">
        <v>1</v>
      </c>
      <c r="D6" s="20" t="s">
        <v>1</v>
      </c>
      <c r="E6" s="20" t="s">
        <v>1</v>
      </c>
      <c r="F6" s="20" t="s">
        <v>1</v>
      </c>
      <c r="G6" s="20" t="s">
        <v>1</v>
      </c>
      <c r="H6" s="20" t="s">
        <v>1</v>
      </c>
      <c r="I6" s="20" t="s">
        <v>1</v>
      </c>
      <c r="J6" s="20" t="s">
        <v>1</v>
      </c>
      <c r="K6" s="20" t="s">
        <v>1</v>
      </c>
      <c r="L6" s="20" t="s">
        <v>1</v>
      </c>
      <c r="M6" s="20" t="s">
        <v>1</v>
      </c>
      <c r="N6" s="20" t="s">
        <v>1</v>
      </c>
    </row>
    <row r="7" spans="1:14" ht="13.5" customHeight="1" outlineLevel="1" x14ac:dyDescent="0.45">
      <c r="A7" s="7" t="s">
        <v>732</v>
      </c>
      <c r="B7" s="7" t="s">
        <v>733</v>
      </c>
      <c r="C7" s="8" t="s">
        <v>1246</v>
      </c>
      <c r="D7" s="9" t="s">
        <v>4703</v>
      </c>
      <c r="E7" s="8" t="s">
        <v>4704</v>
      </c>
      <c r="F7" s="8" t="s">
        <v>466</v>
      </c>
      <c r="G7" s="9" t="s">
        <v>1144</v>
      </c>
      <c r="H7" s="8" t="s">
        <v>4704</v>
      </c>
      <c r="I7" s="8" t="s">
        <v>4705</v>
      </c>
      <c r="J7" s="9" t="s">
        <v>1153</v>
      </c>
      <c r="K7" s="8" t="s">
        <v>4706</v>
      </c>
      <c r="L7" s="8" t="s">
        <v>1205</v>
      </c>
      <c r="M7" s="9" t="s">
        <v>1713</v>
      </c>
      <c r="N7" s="8" t="s">
        <v>3093</v>
      </c>
    </row>
    <row r="8" spans="1:14" ht="13.5" customHeight="1" outlineLevel="1" x14ac:dyDescent="0.45">
      <c r="A8" s="7" t="s">
        <v>750</v>
      </c>
      <c r="B8" s="7" t="s">
        <v>751</v>
      </c>
      <c r="C8" s="8" t="s">
        <v>1252</v>
      </c>
      <c r="D8" s="9" t="s">
        <v>913</v>
      </c>
      <c r="E8" s="8" t="s">
        <v>2229</v>
      </c>
      <c r="F8" s="8" t="s">
        <v>2779</v>
      </c>
      <c r="G8" s="9" t="s">
        <v>756</v>
      </c>
      <c r="H8" s="8" t="s">
        <v>3693</v>
      </c>
      <c r="I8" s="8" t="s">
        <v>3517</v>
      </c>
      <c r="J8" s="9" t="s">
        <v>818</v>
      </c>
      <c r="K8" s="8" t="s">
        <v>4707</v>
      </c>
      <c r="L8" s="8" t="s">
        <v>752</v>
      </c>
      <c r="M8" s="9" t="s">
        <v>2778</v>
      </c>
      <c r="N8" s="8" t="s">
        <v>4708</v>
      </c>
    </row>
    <row r="9" spans="1:14" ht="13.5" customHeight="1" outlineLevel="1" x14ac:dyDescent="0.45">
      <c r="A9" s="7" t="s">
        <v>764</v>
      </c>
      <c r="B9" s="7" t="s">
        <v>765</v>
      </c>
      <c r="C9" s="8" t="s">
        <v>1260</v>
      </c>
      <c r="D9" s="9" t="s">
        <v>4709</v>
      </c>
      <c r="E9" s="8" t="s">
        <v>281</v>
      </c>
      <c r="F9" s="8" t="s">
        <v>4710</v>
      </c>
      <c r="G9" s="9" t="s">
        <v>1903</v>
      </c>
      <c r="H9" s="8" t="s">
        <v>253</v>
      </c>
      <c r="I9" s="8" t="s">
        <v>4711</v>
      </c>
      <c r="J9" s="9" t="s">
        <v>4712</v>
      </c>
      <c r="K9" s="8" t="s">
        <v>570</v>
      </c>
      <c r="L9" s="8" t="s">
        <v>4713</v>
      </c>
      <c r="M9" s="9" t="s">
        <v>4714</v>
      </c>
      <c r="N9" s="8" t="s">
        <v>2342</v>
      </c>
    </row>
    <row r="10" spans="1:14" ht="13.5" customHeight="1" outlineLevel="1" x14ac:dyDescent="0.45">
      <c r="A10" s="7" t="s">
        <v>783</v>
      </c>
      <c r="B10" s="7" t="s">
        <v>784</v>
      </c>
      <c r="C10" s="8" t="s">
        <v>1267</v>
      </c>
      <c r="D10" s="9" t="s">
        <v>4715</v>
      </c>
      <c r="E10" s="8" t="s">
        <v>4716</v>
      </c>
      <c r="F10" s="8" t="s">
        <v>4717</v>
      </c>
      <c r="G10" s="9" t="s">
        <v>4718</v>
      </c>
      <c r="H10" s="8" t="s">
        <v>4719</v>
      </c>
      <c r="I10" s="8" t="s">
        <v>4720</v>
      </c>
      <c r="J10" s="9" t="s">
        <v>1283</v>
      </c>
      <c r="K10" s="8" t="s">
        <v>4721</v>
      </c>
      <c r="L10" s="8" t="s">
        <v>4722</v>
      </c>
      <c r="M10" s="9" t="s">
        <v>734</v>
      </c>
      <c r="N10" s="8" t="s">
        <v>600</v>
      </c>
    </row>
    <row r="11" spans="1:14" ht="13.5" customHeight="1" outlineLevel="1" x14ac:dyDescent="0.45">
      <c r="A11" s="7" t="s">
        <v>797</v>
      </c>
      <c r="B11" s="7" t="s">
        <v>798</v>
      </c>
      <c r="C11" s="8" t="s">
        <v>1273</v>
      </c>
      <c r="D11" s="9" t="s">
        <v>3154</v>
      </c>
      <c r="E11" s="8" t="s">
        <v>3890</v>
      </c>
      <c r="F11" s="8" t="s">
        <v>4723</v>
      </c>
      <c r="G11" s="9" t="s">
        <v>1248</v>
      </c>
      <c r="H11" s="8" t="s">
        <v>4724</v>
      </c>
      <c r="I11" s="8" t="s">
        <v>4725</v>
      </c>
      <c r="J11" s="9" t="s">
        <v>3354</v>
      </c>
      <c r="K11" s="8" t="s">
        <v>4726</v>
      </c>
      <c r="L11" s="8" t="s">
        <v>381</v>
      </c>
      <c r="M11" s="9" t="s">
        <v>799</v>
      </c>
      <c r="N11" s="8" t="s">
        <v>2403</v>
      </c>
    </row>
    <row r="12" spans="1:14" ht="13.5" customHeight="1" outlineLevel="1" x14ac:dyDescent="0.45">
      <c r="A12" s="7" t="s">
        <v>807</v>
      </c>
      <c r="B12" s="7" t="s">
        <v>808</v>
      </c>
      <c r="C12" s="8" t="s">
        <v>1281</v>
      </c>
      <c r="D12" s="9" t="s">
        <v>2767</v>
      </c>
      <c r="E12" s="8" t="s">
        <v>4727</v>
      </c>
      <c r="F12" s="8" t="s">
        <v>4728</v>
      </c>
      <c r="G12" s="9" t="s">
        <v>4729</v>
      </c>
      <c r="H12" s="8" t="s">
        <v>529</v>
      </c>
      <c r="I12" s="8" t="s">
        <v>4730</v>
      </c>
      <c r="J12" s="9" t="s">
        <v>1058</v>
      </c>
      <c r="K12" s="8" t="s">
        <v>4731</v>
      </c>
      <c r="L12" s="8" t="s">
        <v>3503</v>
      </c>
      <c r="M12" s="9" t="s">
        <v>876</v>
      </c>
      <c r="N12" s="8" t="s">
        <v>4732</v>
      </c>
    </row>
    <row r="13" spans="1:14" ht="13.5" customHeight="1" outlineLevel="1" x14ac:dyDescent="0.45">
      <c r="A13" s="7" t="s">
        <v>822</v>
      </c>
      <c r="B13" s="7" t="s">
        <v>823</v>
      </c>
      <c r="C13" s="8" t="s">
        <v>1288</v>
      </c>
      <c r="D13" s="9" t="s">
        <v>881</v>
      </c>
      <c r="E13" s="8" t="s">
        <v>4733</v>
      </c>
      <c r="F13" s="8" t="s">
        <v>1178</v>
      </c>
      <c r="G13" s="9" t="s">
        <v>814</v>
      </c>
      <c r="H13" s="8" t="s">
        <v>4734</v>
      </c>
      <c r="I13" s="8" t="s">
        <v>921</v>
      </c>
      <c r="J13" s="9" t="s">
        <v>2787</v>
      </c>
      <c r="K13" s="8" t="s">
        <v>4735</v>
      </c>
      <c r="L13" s="8" t="s">
        <v>753</v>
      </c>
      <c r="M13" s="9" t="s">
        <v>755</v>
      </c>
      <c r="N13" s="8" t="s">
        <v>2770</v>
      </c>
    </row>
    <row r="14" spans="1:14" ht="13.5" customHeight="1" outlineLevel="1" x14ac:dyDescent="0.45">
      <c r="A14" s="7" t="s">
        <v>831</v>
      </c>
      <c r="B14" s="7" t="s">
        <v>832</v>
      </c>
      <c r="C14" s="8" t="s">
        <v>1296</v>
      </c>
      <c r="D14" s="9" t="s">
        <v>4736</v>
      </c>
      <c r="E14" s="8" t="s">
        <v>4737</v>
      </c>
      <c r="F14" s="8" t="s">
        <v>4738</v>
      </c>
      <c r="G14" s="9" t="s">
        <v>1569</v>
      </c>
      <c r="H14" s="8" t="s">
        <v>4739</v>
      </c>
      <c r="I14" s="8" t="s">
        <v>4740</v>
      </c>
      <c r="J14" s="9" t="s">
        <v>4741</v>
      </c>
      <c r="K14" s="8" t="s">
        <v>3098</v>
      </c>
      <c r="L14" s="8" t="s">
        <v>4742</v>
      </c>
      <c r="M14" s="9" t="s">
        <v>1394</v>
      </c>
      <c r="N14" s="8" t="s">
        <v>3987</v>
      </c>
    </row>
    <row r="15" spans="1:14" ht="13.5" customHeight="1" outlineLevel="1" x14ac:dyDescent="0.45">
      <c r="A15" s="7" t="s">
        <v>850</v>
      </c>
      <c r="B15" s="7" t="s">
        <v>851</v>
      </c>
      <c r="C15" s="8" t="s">
        <v>1304</v>
      </c>
      <c r="D15" s="9" t="s">
        <v>4743</v>
      </c>
      <c r="E15" s="8" t="s">
        <v>4744</v>
      </c>
      <c r="F15" s="8" t="s">
        <v>4745</v>
      </c>
      <c r="G15" s="9" t="s">
        <v>4746</v>
      </c>
      <c r="H15" s="8" t="s">
        <v>3072</v>
      </c>
      <c r="I15" s="8" t="s">
        <v>4747</v>
      </c>
      <c r="J15" s="9" t="s">
        <v>4748</v>
      </c>
      <c r="K15" s="8" t="s">
        <v>4749</v>
      </c>
      <c r="L15" s="8" t="s">
        <v>4750</v>
      </c>
      <c r="M15" s="9" t="s">
        <v>4751</v>
      </c>
      <c r="N15" s="8" t="s">
        <v>4752</v>
      </c>
    </row>
    <row r="16" spans="1:14" ht="13.5" customHeight="1" outlineLevel="1" x14ac:dyDescent="0.45">
      <c r="A16" s="7" t="s">
        <v>869</v>
      </c>
      <c r="B16" s="7" t="s">
        <v>870</v>
      </c>
      <c r="C16" s="8" t="s">
        <v>1312</v>
      </c>
      <c r="D16" s="9" t="s">
        <v>4753</v>
      </c>
      <c r="E16" s="8" t="s">
        <v>637</v>
      </c>
      <c r="F16" s="8" t="s">
        <v>4754</v>
      </c>
      <c r="G16" s="9" t="s">
        <v>4755</v>
      </c>
      <c r="H16" s="8" t="s">
        <v>2627</v>
      </c>
      <c r="I16" s="8" t="s">
        <v>4756</v>
      </c>
      <c r="J16" s="9" t="s">
        <v>4755</v>
      </c>
      <c r="K16" s="8" t="s">
        <v>4757</v>
      </c>
      <c r="L16" s="8" t="s">
        <v>4758</v>
      </c>
      <c r="M16" s="9" t="s">
        <v>3569</v>
      </c>
      <c r="N16" s="8" t="s">
        <v>420</v>
      </c>
    </row>
    <row r="17" spans="1:14" ht="13.5" customHeight="1" outlineLevel="1" x14ac:dyDescent="0.45">
      <c r="A17" s="7" t="s">
        <v>886</v>
      </c>
      <c r="B17" s="7" t="s">
        <v>887</v>
      </c>
      <c r="C17" s="8" t="s">
        <v>1320</v>
      </c>
      <c r="D17" s="9" t="s">
        <v>4759</v>
      </c>
      <c r="E17" s="8" t="s">
        <v>523</v>
      </c>
      <c r="F17" s="8" t="s">
        <v>1240</v>
      </c>
      <c r="G17" s="9" t="s">
        <v>1087</v>
      </c>
      <c r="H17" s="8" t="s">
        <v>604</v>
      </c>
      <c r="I17" s="8" t="s">
        <v>4760</v>
      </c>
      <c r="J17" s="9" t="s">
        <v>4761</v>
      </c>
      <c r="K17" s="8" t="s">
        <v>3768</v>
      </c>
      <c r="L17" s="8" t="s">
        <v>4762</v>
      </c>
      <c r="M17" s="9" t="s">
        <v>4763</v>
      </c>
      <c r="N17" s="8" t="s">
        <v>2783</v>
      </c>
    </row>
    <row r="18" spans="1:14" ht="13.5" customHeight="1" outlineLevel="1" x14ac:dyDescent="0.45">
      <c r="A18" s="7" t="s">
        <v>898</v>
      </c>
      <c r="B18" s="7" t="s">
        <v>899</v>
      </c>
      <c r="C18" s="8" t="s">
        <v>1328</v>
      </c>
      <c r="D18" s="9" t="s">
        <v>4764</v>
      </c>
      <c r="E18" s="8" t="s">
        <v>4765</v>
      </c>
      <c r="F18" s="8" t="s">
        <v>4766</v>
      </c>
      <c r="G18" s="9" t="s">
        <v>2288</v>
      </c>
      <c r="H18" s="8" t="s">
        <v>3088</v>
      </c>
      <c r="I18" s="8" t="s">
        <v>4767</v>
      </c>
      <c r="J18" s="9" t="s">
        <v>4768</v>
      </c>
      <c r="K18" s="8" t="s">
        <v>236</v>
      </c>
      <c r="L18" s="8" t="s">
        <v>790</v>
      </c>
      <c r="M18" s="9" t="s">
        <v>4486</v>
      </c>
      <c r="N18" s="8" t="s">
        <v>4769</v>
      </c>
    </row>
    <row r="19" spans="1:14" ht="13.5" customHeight="1" outlineLevel="1" x14ac:dyDescent="0.45">
      <c r="A19" s="7" t="s">
        <v>915</v>
      </c>
      <c r="B19" s="7" t="s">
        <v>916</v>
      </c>
      <c r="C19" s="8" t="s">
        <v>1335</v>
      </c>
      <c r="D19" s="9" t="s">
        <v>4770</v>
      </c>
      <c r="E19" s="8" t="s">
        <v>224</v>
      </c>
      <c r="F19" s="8" t="s">
        <v>4771</v>
      </c>
      <c r="G19" s="9" t="s">
        <v>4772</v>
      </c>
      <c r="H19" s="8" t="s">
        <v>205</v>
      </c>
      <c r="I19" s="8" t="s">
        <v>4773</v>
      </c>
      <c r="J19" s="9" t="s">
        <v>1036</v>
      </c>
      <c r="K19" s="8" t="s">
        <v>556</v>
      </c>
      <c r="L19" s="8" t="s">
        <v>4774</v>
      </c>
      <c r="M19" s="9" t="s">
        <v>409</v>
      </c>
      <c r="N19" s="8" t="s">
        <v>3641</v>
      </c>
    </row>
    <row r="20" spans="1:14" ht="13.5" customHeight="1" outlineLevel="1" x14ac:dyDescent="0.45">
      <c r="A20" s="7" t="s">
        <v>927</v>
      </c>
      <c r="B20" s="7" t="s">
        <v>928</v>
      </c>
      <c r="C20" s="8" t="s">
        <v>1343</v>
      </c>
      <c r="D20" s="9" t="s">
        <v>4775</v>
      </c>
      <c r="E20" s="8" t="s">
        <v>134</v>
      </c>
      <c r="F20" s="8" t="s">
        <v>4776</v>
      </c>
      <c r="G20" s="9" t="s">
        <v>4777</v>
      </c>
      <c r="H20" s="8" t="s">
        <v>2934</v>
      </c>
      <c r="I20" s="8" t="s">
        <v>4778</v>
      </c>
      <c r="J20" s="9" t="s">
        <v>4779</v>
      </c>
      <c r="K20" s="8" t="s">
        <v>521</v>
      </c>
      <c r="L20" s="8" t="s">
        <v>4780</v>
      </c>
      <c r="M20" s="9" t="s">
        <v>4781</v>
      </c>
      <c r="N20" s="8" t="s">
        <v>4782</v>
      </c>
    </row>
    <row r="21" spans="1:14" ht="13.5" customHeight="1" outlineLevel="1" x14ac:dyDescent="0.45">
      <c r="A21" s="7" t="s">
        <v>946</v>
      </c>
      <c r="B21" s="7" t="s">
        <v>947</v>
      </c>
      <c r="C21" s="8" t="s">
        <v>1351</v>
      </c>
      <c r="D21" s="9" t="s">
        <v>4783</v>
      </c>
      <c r="E21" s="8" t="s">
        <v>141</v>
      </c>
      <c r="F21" s="8" t="s">
        <v>4784</v>
      </c>
      <c r="G21" s="9" t="s">
        <v>1647</v>
      </c>
      <c r="H21" s="8" t="s">
        <v>4785</v>
      </c>
      <c r="I21" s="8" t="s">
        <v>4786</v>
      </c>
      <c r="J21" s="9" t="s">
        <v>2571</v>
      </c>
      <c r="K21" s="8" t="s">
        <v>126</v>
      </c>
      <c r="L21" s="8" t="s">
        <v>1586</v>
      </c>
      <c r="M21" s="9" t="s">
        <v>4787</v>
      </c>
      <c r="N21" s="8" t="s">
        <v>349</v>
      </c>
    </row>
    <row r="22" spans="1:14" ht="13.5" customHeight="1" outlineLevel="1" x14ac:dyDescent="0.45">
      <c r="A22" s="7" t="s">
        <v>964</v>
      </c>
      <c r="B22" s="7" t="s">
        <v>965</v>
      </c>
      <c r="C22" s="8" t="s">
        <v>1359</v>
      </c>
      <c r="D22" s="9" t="s">
        <v>4788</v>
      </c>
      <c r="E22" s="8" t="s">
        <v>4789</v>
      </c>
      <c r="F22" s="8" t="s">
        <v>4790</v>
      </c>
      <c r="G22" s="9" t="s">
        <v>4791</v>
      </c>
      <c r="H22" s="8" t="s">
        <v>2252</v>
      </c>
      <c r="I22" s="8" t="s">
        <v>4792</v>
      </c>
      <c r="J22" s="9" t="s">
        <v>4793</v>
      </c>
      <c r="K22" s="8" t="s">
        <v>2125</v>
      </c>
      <c r="L22" s="8" t="s">
        <v>4794</v>
      </c>
      <c r="M22" s="9" t="s">
        <v>4795</v>
      </c>
      <c r="N22" s="8" t="s">
        <v>373</v>
      </c>
    </row>
    <row r="23" spans="1:14" ht="13.5" customHeight="1" outlineLevel="1" x14ac:dyDescent="0.45">
      <c r="A23" s="7" t="s">
        <v>982</v>
      </c>
      <c r="B23" s="7" t="s">
        <v>983</v>
      </c>
      <c r="C23" s="8" t="s">
        <v>1367</v>
      </c>
      <c r="D23" s="9" t="s">
        <v>4796</v>
      </c>
      <c r="E23" s="8" t="s">
        <v>1966</v>
      </c>
      <c r="F23" s="8" t="s">
        <v>4797</v>
      </c>
      <c r="G23" s="9" t="s">
        <v>4798</v>
      </c>
      <c r="H23" s="8" t="s">
        <v>2176</v>
      </c>
      <c r="I23" s="8" t="s">
        <v>4799</v>
      </c>
      <c r="J23" s="9" t="s">
        <v>4800</v>
      </c>
      <c r="K23" s="8" t="s">
        <v>521</v>
      </c>
      <c r="L23" s="8" t="s">
        <v>4801</v>
      </c>
      <c r="M23" s="9" t="s">
        <v>4802</v>
      </c>
      <c r="N23" s="8" t="s">
        <v>253</v>
      </c>
    </row>
    <row r="24" spans="1:14" ht="13.5" customHeight="1" outlineLevel="1" x14ac:dyDescent="0.45">
      <c r="A24" s="7" t="s">
        <v>1001</v>
      </c>
      <c r="B24" s="7" t="s">
        <v>1002</v>
      </c>
      <c r="C24" s="8" t="s">
        <v>1375</v>
      </c>
      <c r="D24" s="9" t="s">
        <v>4803</v>
      </c>
      <c r="E24" s="8" t="s">
        <v>120</v>
      </c>
      <c r="F24" s="8" t="s">
        <v>4804</v>
      </c>
      <c r="G24" s="9" t="s">
        <v>4805</v>
      </c>
      <c r="H24" s="8" t="s">
        <v>259</v>
      </c>
      <c r="I24" s="8" t="s">
        <v>4806</v>
      </c>
      <c r="J24" s="9" t="s">
        <v>4807</v>
      </c>
      <c r="K24" s="8" t="s">
        <v>163</v>
      </c>
      <c r="L24" s="8" t="s">
        <v>4808</v>
      </c>
      <c r="M24" s="9" t="s">
        <v>1168</v>
      </c>
      <c r="N24" s="8" t="s">
        <v>604</v>
      </c>
    </row>
    <row r="25" spans="1:14" ht="13.5" customHeight="1" outlineLevel="1" x14ac:dyDescent="0.45">
      <c r="A25" s="7" t="s">
        <v>1019</v>
      </c>
      <c r="B25" s="7" t="s">
        <v>1020</v>
      </c>
      <c r="C25" s="8" t="s">
        <v>1382</v>
      </c>
      <c r="D25" s="9" t="s">
        <v>1242</v>
      </c>
      <c r="E25" s="8" t="s">
        <v>641</v>
      </c>
      <c r="F25" s="8" t="s">
        <v>4809</v>
      </c>
      <c r="G25" s="9" t="s">
        <v>4810</v>
      </c>
      <c r="H25" s="8" t="s">
        <v>544</v>
      </c>
      <c r="I25" s="8" t="s">
        <v>4811</v>
      </c>
      <c r="J25" s="9" t="s">
        <v>1149</v>
      </c>
      <c r="K25" s="8" t="s">
        <v>234</v>
      </c>
      <c r="L25" s="8" t="s">
        <v>2930</v>
      </c>
      <c r="M25" s="9" t="s">
        <v>4812</v>
      </c>
      <c r="N25" s="8" t="s">
        <v>604</v>
      </c>
    </row>
    <row r="26" spans="1:14" ht="13.5" customHeight="1" outlineLevel="1" x14ac:dyDescent="0.45">
      <c r="A26" s="7" t="s">
        <v>1038</v>
      </c>
      <c r="B26" s="7" t="s">
        <v>1039</v>
      </c>
      <c r="C26" s="8" t="s">
        <v>1390</v>
      </c>
      <c r="D26" s="9" t="s">
        <v>4813</v>
      </c>
      <c r="E26" s="8" t="s">
        <v>4814</v>
      </c>
      <c r="F26" s="8" t="s">
        <v>4815</v>
      </c>
      <c r="G26" s="9" t="s">
        <v>4816</v>
      </c>
      <c r="H26" s="8" t="s">
        <v>620</v>
      </c>
      <c r="I26" s="8" t="s">
        <v>4817</v>
      </c>
      <c r="J26" s="9" t="s">
        <v>4818</v>
      </c>
      <c r="K26" s="8" t="s">
        <v>2357</v>
      </c>
      <c r="L26" s="8" t="s">
        <v>1021</v>
      </c>
      <c r="M26" s="9" t="s">
        <v>4819</v>
      </c>
      <c r="N26" s="8" t="s">
        <v>3846</v>
      </c>
    </row>
    <row r="27" spans="1:14" ht="13.5" customHeight="1" outlineLevel="1" x14ac:dyDescent="0.45">
      <c r="A27" s="7" t="s">
        <v>1056</v>
      </c>
      <c r="B27" s="7" t="s">
        <v>1057</v>
      </c>
      <c r="C27" s="8" t="s">
        <v>1398</v>
      </c>
      <c r="D27" s="9" t="s">
        <v>4820</v>
      </c>
      <c r="E27" s="8" t="s">
        <v>3774</v>
      </c>
      <c r="F27" s="8" t="s">
        <v>4821</v>
      </c>
      <c r="G27" s="9" t="s">
        <v>809</v>
      </c>
      <c r="H27" s="8" t="s">
        <v>4822</v>
      </c>
      <c r="I27" s="8" t="s">
        <v>4823</v>
      </c>
      <c r="J27" s="9" t="s">
        <v>4824</v>
      </c>
      <c r="K27" s="8" t="s">
        <v>4825</v>
      </c>
      <c r="L27" s="8" t="s">
        <v>4826</v>
      </c>
      <c r="M27" s="9" t="s">
        <v>2228</v>
      </c>
      <c r="N27" s="8" t="s">
        <v>4827</v>
      </c>
    </row>
    <row r="28" spans="1:14" ht="13.5" customHeight="1" outlineLevel="1" x14ac:dyDescent="0.45">
      <c r="A28" s="7" t="s">
        <v>1073</v>
      </c>
      <c r="B28" s="7" t="s">
        <v>1074</v>
      </c>
      <c r="C28" s="8" t="s">
        <v>1406</v>
      </c>
      <c r="D28" s="9" t="s">
        <v>1166</v>
      </c>
      <c r="E28" s="8" t="s">
        <v>558</v>
      </c>
      <c r="F28" s="8" t="s">
        <v>4828</v>
      </c>
      <c r="G28" s="9" t="s">
        <v>4824</v>
      </c>
      <c r="H28" s="8" t="s">
        <v>296</v>
      </c>
      <c r="I28" s="8" t="s">
        <v>4829</v>
      </c>
      <c r="J28" s="9" t="s">
        <v>827</v>
      </c>
      <c r="K28" s="8" t="s">
        <v>4830</v>
      </c>
      <c r="L28" s="8" t="s">
        <v>4274</v>
      </c>
      <c r="M28" s="9" t="s">
        <v>1062</v>
      </c>
      <c r="N28" s="8" t="s">
        <v>4831</v>
      </c>
    </row>
    <row r="29" spans="1:14" ht="13.5" customHeight="1" outlineLevel="1" x14ac:dyDescent="0.45">
      <c r="A29" s="7" t="s">
        <v>1084</v>
      </c>
      <c r="B29" s="7" t="s">
        <v>1085</v>
      </c>
      <c r="C29" s="8" t="s">
        <v>1414</v>
      </c>
      <c r="D29" s="9" t="s">
        <v>4832</v>
      </c>
      <c r="E29" s="8" t="s">
        <v>2209</v>
      </c>
      <c r="F29" s="8" t="s">
        <v>4833</v>
      </c>
      <c r="G29" s="9" t="s">
        <v>4834</v>
      </c>
      <c r="H29" s="8" t="s">
        <v>246</v>
      </c>
      <c r="I29" s="8" t="s">
        <v>4835</v>
      </c>
      <c r="J29" s="9" t="s">
        <v>4836</v>
      </c>
      <c r="K29" s="8" t="s">
        <v>4837</v>
      </c>
      <c r="L29" s="8" t="s">
        <v>4838</v>
      </c>
      <c r="M29" s="9" t="s">
        <v>4818</v>
      </c>
      <c r="N29" s="8" t="s">
        <v>4839</v>
      </c>
    </row>
    <row r="30" spans="1:14" ht="13.5" customHeight="1" outlineLevel="1" x14ac:dyDescent="0.45">
      <c r="A30" s="7" t="s">
        <v>1998</v>
      </c>
      <c r="B30" s="7" t="s">
        <v>1999</v>
      </c>
      <c r="C30" s="8" t="s">
        <v>4840</v>
      </c>
      <c r="D30" s="9" t="s">
        <v>4841</v>
      </c>
      <c r="E30" s="8" t="s">
        <v>296</v>
      </c>
      <c r="F30" s="8" t="s">
        <v>4842</v>
      </c>
      <c r="G30" s="9" t="s">
        <v>4843</v>
      </c>
      <c r="H30" s="8" t="s">
        <v>128</v>
      </c>
      <c r="I30" s="8" t="s">
        <v>4844</v>
      </c>
      <c r="J30" s="9" t="s">
        <v>4845</v>
      </c>
      <c r="K30" s="8" t="s">
        <v>597</v>
      </c>
      <c r="L30" s="8" t="s">
        <v>4846</v>
      </c>
      <c r="M30" s="9" t="s">
        <v>4847</v>
      </c>
      <c r="N30" s="8" t="s">
        <v>4839</v>
      </c>
    </row>
    <row r="31" spans="1:14" ht="13.5" customHeight="1" outlineLevel="1" x14ac:dyDescent="0.45">
      <c r="A31" s="7" t="s">
        <v>1100</v>
      </c>
      <c r="B31" s="7" t="s">
        <v>1101</v>
      </c>
      <c r="C31" s="8" t="s">
        <v>1422</v>
      </c>
      <c r="D31" s="9" t="s">
        <v>4848</v>
      </c>
      <c r="E31" s="8" t="s">
        <v>3607</v>
      </c>
      <c r="F31" s="8" t="s">
        <v>3331</v>
      </c>
      <c r="G31" s="9" t="s">
        <v>2319</v>
      </c>
      <c r="H31" s="8" t="s">
        <v>658</v>
      </c>
      <c r="I31" s="8" t="s">
        <v>4849</v>
      </c>
      <c r="J31" s="9" t="s">
        <v>809</v>
      </c>
      <c r="K31" s="8" t="s">
        <v>3656</v>
      </c>
      <c r="L31" s="8" t="s">
        <v>4774</v>
      </c>
      <c r="M31" s="9" t="s">
        <v>4850</v>
      </c>
      <c r="N31" s="8" t="s">
        <v>4721</v>
      </c>
    </row>
    <row r="32" spans="1:14" ht="13.5" customHeight="1" outlineLevel="1" x14ac:dyDescent="0.45">
      <c r="A32" s="7" t="s">
        <v>1111</v>
      </c>
      <c r="B32" s="7" t="s">
        <v>1112</v>
      </c>
      <c r="C32" s="8" t="s">
        <v>1429</v>
      </c>
      <c r="D32" s="9" t="s">
        <v>4851</v>
      </c>
      <c r="E32" s="8" t="s">
        <v>4852</v>
      </c>
      <c r="F32" s="8" t="s">
        <v>4853</v>
      </c>
      <c r="G32" s="9" t="s">
        <v>4854</v>
      </c>
      <c r="H32" s="8" t="s">
        <v>4855</v>
      </c>
      <c r="I32" s="8" t="s">
        <v>4856</v>
      </c>
      <c r="J32" s="9" t="s">
        <v>2395</v>
      </c>
      <c r="K32" s="8" t="s">
        <v>4857</v>
      </c>
      <c r="L32" s="8" t="s">
        <v>4858</v>
      </c>
      <c r="M32" s="9" t="s">
        <v>4859</v>
      </c>
      <c r="N32" s="8" t="s">
        <v>4860</v>
      </c>
    </row>
    <row r="33" spans="1:14" ht="13.5" customHeight="1" outlineLevel="1" x14ac:dyDescent="0.45">
      <c r="A33" s="7" t="s">
        <v>1130</v>
      </c>
      <c r="B33" s="7" t="s">
        <v>1131</v>
      </c>
      <c r="C33" s="8" t="s">
        <v>1437</v>
      </c>
      <c r="D33" s="9" t="s">
        <v>4861</v>
      </c>
      <c r="E33" s="8" t="s">
        <v>4765</v>
      </c>
      <c r="F33" s="8" t="s">
        <v>4862</v>
      </c>
      <c r="G33" s="9" t="s">
        <v>4863</v>
      </c>
      <c r="H33" s="8" t="s">
        <v>2499</v>
      </c>
      <c r="I33" s="8" t="s">
        <v>4864</v>
      </c>
      <c r="J33" s="9" t="s">
        <v>4865</v>
      </c>
      <c r="K33" s="8" t="s">
        <v>558</v>
      </c>
      <c r="L33" s="8" t="s">
        <v>932</v>
      </c>
      <c r="M33" s="9" t="s">
        <v>4866</v>
      </c>
      <c r="N33" s="8" t="s">
        <v>2468</v>
      </c>
    </row>
    <row r="34" spans="1:14" ht="13.5" customHeight="1" outlineLevel="1" x14ac:dyDescent="0.45">
      <c r="A34" s="7" t="s">
        <v>1146</v>
      </c>
      <c r="B34" s="7" t="s">
        <v>1147</v>
      </c>
      <c r="C34" s="8" t="s">
        <v>1445</v>
      </c>
      <c r="D34" s="9" t="s">
        <v>4867</v>
      </c>
      <c r="E34" s="8" t="s">
        <v>349</v>
      </c>
      <c r="F34" s="8" t="s">
        <v>4868</v>
      </c>
      <c r="G34" s="9" t="s">
        <v>4869</v>
      </c>
      <c r="H34" s="8" t="s">
        <v>3074</v>
      </c>
      <c r="I34" s="8" t="s">
        <v>4870</v>
      </c>
      <c r="J34" s="9" t="s">
        <v>4871</v>
      </c>
      <c r="K34" s="8" t="s">
        <v>3833</v>
      </c>
      <c r="L34" s="8" t="s">
        <v>4872</v>
      </c>
      <c r="M34" s="9" t="s">
        <v>4715</v>
      </c>
      <c r="N34" s="8" t="s">
        <v>4873</v>
      </c>
    </row>
    <row r="35" spans="1:14" ht="13.5" customHeight="1" outlineLevel="1" x14ac:dyDescent="0.45">
      <c r="A35" s="7" t="s">
        <v>1174</v>
      </c>
      <c r="B35" s="7" t="s">
        <v>1175</v>
      </c>
      <c r="C35" s="8" t="s">
        <v>1459</v>
      </c>
      <c r="D35" s="9" t="s">
        <v>4874</v>
      </c>
      <c r="E35" s="8" t="s">
        <v>380</v>
      </c>
      <c r="F35" s="8" t="s">
        <v>4875</v>
      </c>
      <c r="G35" s="9" t="s">
        <v>1396</v>
      </c>
      <c r="H35" s="8" t="s">
        <v>604</v>
      </c>
      <c r="I35" s="8" t="s">
        <v>4876</v>
      </c>
      <c r="J35" s="9" t="s">
        <v>4877</v>
      </c>
      <c r="K35" s="8" t="s">
        <v>2393</v>
      </c>
      <c r="L35" s="8" t="s">
        <v>4878</v>
      </c>
      <c r="M35" s="9" t="s">
        <v>973</v>
      </c>
      <c r="N35" s="8" t="s">
        <v>3919</v>
      </c>
    </row>
    <row r="36" spans="1:14" ht="20" customHeight="1" x14ac:dyDescent="0.45">
      <c r="A36" s="27" t="s">
        <v>2048</v>
      </c>
      <c r="B36" s="27" t="s">
        <v>1</v>
      </c>
      <c r="C36" s="29" t="s">
        <v>1</v>
      </c>
      <c r="D36" s="28" t="s">
        <v>1</v>
      </c>
      <c r="E36" s="29" t="s">
        <v>1</v>
      </c>
      <c r="F36" s="29" t="s">
        <v>1</v>
      </c>
      <c r="G36" s="28" t="s">
        <v>1</v>
      </c>
      <c r="H36" s="29" t="s">
        <v>1</v>
      </c>
      <c r="I36" s="29" t="s">
        <v>1</v>
      </c>
      <c r="J36" s="28" t="s">
        <v>1</v>
      </c>
      <c r="K36" s="29" t="s">
        <v>1</v>
      </c>
      <c r="L36" s="29" t="s">
        <v>1</v>
      </c>
      <c r="M36" s="28" t="s">
        <v>1</v>
      </c>
      <c r="N36" s="29" t="s">
        <v>1</v>
      </c>
    </row>
    <row r="37" spans="1:14" ht="13.5" customHeight="1" outlineLevel="1" x14ac:dyDescent="0.45">
      <c r="A37" s="17" t="s">
        <v>2049</v>
      </c>
      <c r="B37" s="17" t="s">
        <v>1</v>
      </c>
      <c r="C37" s="8" t="s">
        <v>4879</v>
      </c>
      <c r="D37" s="9" t="s">
        <v>4880</v>
      </c>
      <c r="E37" s="8" t="s">
        <v>4881</v>
      </c>
      <c r="F37" s="8" t="s">
        <v>4882</v>
      </c>
      <c r="G37" s="9" t="s">
        <v>4883</v>
      </c>
      <c r="H37" s="8" t="s">
        <v>562</v>
      </c>
      <c r="I37" s="8" t="s">
        <v>4884</v>
      </c>
      <c r="J37" s="9" t="s">
        <v>4885</v>
      </c>
      <c r="K37" s="8" t="s">
        <v>3768</v>
      </c>
      <c r="L37" s="8" t="s">
        <v>4886</v>
      </c>
      <c r="M37" s="9" t="s">
        <v>4887</v>
      </c>
      <c r="N37" s="8" t="s">
        <v>4888</v>
      </c>
    </row>
    <row r="38" spans="1:14" ht="13.5" customHeight="1" outlineLevel="1" x14ac:dyDescent="0.45">
      <c r="A38" s="17" t="s">
        <v>2059</v>
      </c>
      <c r="B38" s="17" t="s">
        <v>1</v>
      </c>
      <c r="C38" s="8" t="s">
        <v>4889</v>
      </c>
      <c r="D38" s="9" t="s">
        <v>4890</v>
      </c>
      <c r="E38" s="8" t="s">
        <v>3780</v>
      </c>
      <c r="F38" s="8" t="s">
        <v>4891</v>
      </c>
      <c r="G38" s="9" t="s">
        <v>4892</v>
      </c>
      <c r="H38" s="8" t="s">
        <v>4893</v>
      </c>
      <c r="I38" s="8" t="s">
        <v>4894</v>
      </c>
      <c r="J38" s="9" t="s">
        <v>4895</v>
      </c>
      <c r="K38" s="8" t="s">
        <v>3719</v>
      </c>
      <c r="L38" s="8" t="s">
        <v>4896</v>
      </c>
      <c r="M38" s="9" t="s">
        <v>4897</v>
      </c>
      <c r="N38" s="8" t="s">
        <v>4898</v>
      </c>
    </row>
    <row r="39" spans="1:14" ht="13.5" customHeight="1" outlineLevel="1" x14ac:dyDescent="0.45">
      <c r="A39" s="17" t="s">
        <v>2069</v>
      </c>
      <c r="B39" s="17" t="s">
        <v>1</v>
      </c>
      <c r="C39" s="8" t="s">
        <v>4899</v>
      </c>
      <c r="D39" s="9" t="s">
        <v>4900</v>
      </c>
      <c r="E39" s="8" t="s">
        <v>635</v>
      </c>
      <c r="F39" s="8" t="s">
        <v>4901</v>
      </c>
      <c r="G39" s="9" t="s">
        <v>4902</v>
      </c>
      <c r="H39" s="8" t="s">
        <v>2148</v>
      </c>
      <c r="I39" s="8" t="s">
        <v>4903</v>
      </c>
      <c r="J39" s="9" t="s">
        <v>4904</v>
      </c>
      <c r="K39" s="8" t="s">
        <v>4765</v>
      </c>
      <c r="L39" s="8" t="s">
        <v>4905</v>
      </c>
      <c r="M39" s="9" t="s">
        <v>4906</v>
      </c>
      <c r="N39" s="8" t="s">
        <v>631</v>
      </c>
    </row>
    <row r="40" spans="1:14" ht="13.5" customHeight="1" outlineLevel="1" x14ac:dyDescent="0.45">
      <c r="A40" s="17" t="s">
        <v>2079</v>
      </c>
      <c r="B40" s="17" t="s">
        <v>1</v>
      </c>
      <c r="C40" s="8" t="s">
        <v>4907</v>
      </c>
      <c r="D40" s="9" t="s">
        <v>4908</v>
      </c>
      <c r="E40" s="8" t="s">
        <v>4757</v>
      </c>
      <c r="F40" s="8" t="s">
        <v>4909</v>
      </c>
      <c r="G40" s="9" t="s">
        <v>4910</v>
      </c>
      <c r="H40" s="8" t="s">
        <v>308</v>
      </c>
      <c r="I40" s="8" t="s">
        <v>4911</v>
      </c>
      <c r="J40" s="9" t="s">
        <v>4912</v>
      </c>
      <c r="K40" s="8" t="s">
        <v>631</v>
      </c>
      <c r="L40" s="8" t="s">
        <v>4913</v>
      </c>
      <c r="M40" s="9" t="s">
        <v>4914</v>
      </c>
      <c r="N40" s="8" t="s">
        <v>3904</v>
      </c>
    </row>
    <row r="41" spans="1:14" ht="20" customHeight="1" x14ac:dyDescent="0.45">
      <c r="A41" s="27" t="s">
        <v>2089</v>
      </c>
      <c r="B41" s="27" t="s">
        <v>1</v>
      </c>
      <c r="C41" s="29" t="s">
        <v>1</v>
      </c>
      <c r="D41" s="28" t="s">
        <v>1</v>
      </c>
      <c r="E41" s="29" t="s">
        <v>1</v>
      </c>
      <c r="F41" s="29" t="s">
        <v>1</v>
      </c>
      <c r="G41" s="28" t="s">
        <v>1</v>
      </c>
      <c r="H41" s="29" t="s">
        <v>1</v>
      </c>
      <c r="I41" s="29" t="s">
        <v>1</v>
      </c>
      <c r="J41" s="28" t="s">
        <v>1</v>
      </c>
      <c r="K41" s="29" t="s">
        <v>1</v>
      </c>
      <c r="L41" s="29" t="s">
        <v>1</v>
      </c>
      <c r="M41" s="28" t="s">
        <v>1</v>
      </c>
      <c r="N41" s="29" t="s">
        <v>1</v>
      </c>
    </row>
    <row r="42" spans="1:14" ht="13.5" customHeight="1" outlineLevel="1" x14ac:dyDescent="0.45">
      <c r="A42" s="17" t="s">
        <v>2090</v>
      </c>
      <c r="B42" s="17" t="s">
        <v>1</v>
      </c>
      <c r="C42" s="8" t="s">
        <v>4915</v>
      </c>
      <c r="D42" s="9" t="s">
        <v>4916</v>
      </c>
      <c r="E42" s="8" t="s">
        <v>4917</v>
      </c>
      <c r="F42" s="8" t="s">
        <v>4918</v>
      </c>
      <c r="G42" s="9" t="s">
        <v>4919</v>
      </c>
      <c r="H42" s="8" t="s">
        <v>540</v>
      </c>
      <c r="I42" s="8" t="s">
        <v>4920</v>
      </c>
      <c r="J42" s="9" t="s">
        <v>4921</v>
      </c>
      <c r="K42" s="8" t="s">
        <v>558</v>
      </c>
      <c r="L42" s="8" t="s">
        <v>4922</v>
      </c>
      <c r="M42" s="9" t="s">
        <v>1211</v>
      </c>
      <c r="N42" s="8" t="s">
        <v>4873</v>
      </c>
    </row>
    <row r="43" spans="1:14" ht="13.5" customHeight="1" outlineLevel="1" x14ac:dyDescent="0.45">
      <c r="A43" s="17" t="s">
        <v>2099</v>
      </c>
      <c r="B43" s="17" t="s">
        <v>1</v>
      </c>
      <c r="C43" s="8" t="s">
        <v>4923</v>
      </c>
      <c r="D43" s="9" t="s">
        <v>4924</v>
      </c>
      <c r="E43" s="8" t="s">
        <v>4757</v>
      </c>
      <c r="F43" s="8" t="s">
        <v>4925</v>
      </c>
      <c r="G43" s="9" t="s">
        <v>4926</v>
      </c>
      <c r="H43" s="8" t="s">
        <v>516</v>
      </c>
      <c r="I43" s="8" t="s">
        <v>1335</v>
      </c>
      <c r="J43" s="9" t="s">
        <v>4927</v>
      </c>
      <c r="K43" s="8" t="s">
        <v>4928</v>
      </c>
      <c r="L43" s="8" t="s">
        <v>4929</v>
      </c>
      <c r="M43" s="9" t="s">
        <v>2849</v>
      </c>
      <c r="N43" s="8" t="s">
        <v>4930</v>
      </c>
    </row>
    <row r="44" spans="1:14" ht="13.5" customHeight="1" outlineLevel="1" x14ac:dyDescent="0.45">
      <c r="A44" s="17" t="s">
        <v>2110</v>
      </c>
      <c r="B44" s="17" t="s">
        <v>1</v>
      </c>
      <c r="C44" s="8" t="s">
        <v>4931</v>
      </c>
      <c r="D44" s="9" t="s">
        <v>4932</v>
      </c>
      <c r="E44" s="8" t="s">
        <v>3768</v>
      </c>
      <c r="F44" s="8" t="s">
        <v>4933</v>
      </c>
      <c r="G44" s="9" t="s">
        <v>4934</v>
      </c>
      <c r="H44" s="8" t="s">
        <v>540</v>
      </c>
      <c r="I44" s="8" t="s">
        <v>4935</v>
      </c>
      <c r="J44" s="9" t="s">
        <v>4936</v>
      </c>
      <c r="K44" s="8" t="s">
        <v>2036</v>
      </c>
      <c r="L44" s="8" t="s">
        <v>4929</v>
      </c>
      <c r="M44" s="9" t="s">
        <v>4937</v>
      </c>
      <c r="N44" s="8" t="s">
        <v>4938</v>
      </c>
    </row>
    <row r="45" spans="1:14" ht="13.5" customHeight="1" outlineLevel="1" x14ac:dyDescent="0.45">
      <c r="A45" s="17" t="s">
        <v>2119</v>
      </c>
      <c r="B45" s="17" t="s">
        <v>1</v>
      </c>
      <c r="C45" s="8" t="s">
        <v>4939</v>
      </c>
      <c r="D45" s="9" t="s">
        <v>4940</v>
      </c>
      <c r="E45" s="8" t="s">
        <v>610</v>
      </c>
      <c r="F45" s="8" t="s">
        <v>4941</v>
      </c>
      <c r="G45" s="9" t="s">
        <v>4942</v>
      </c>
      <c r="H45" s="8" t="s">
        <v>4943</v>
      </c>
      <c r="I45" s="8" t="s">
        <v>4944</v>
      </c>
      <c r="J45" s="9" t="s">
        <v>4945</v>
      </c>
      <c r="K45" s="8" t="s">
        <v>610</v>
      </c>
      <c r="L45" s="8" t="s">
        <v>4946</v>
      </c>
      <c r="M45" s="9" t="s">
        <v>359</v>
      </c>
      <c r="N45" s="8" t="s">
        <v>3836</v>
      </c>
    </row>
    <row r="46" spans="1:14" ht="13.5" customHeight="1" outlineLevel="1" x14ac:dyDescent="0.45">
      <c r="A46" s="17" t="s">
        <v>2128</v>
      </c>
      <c r="B46" s="17" t="s">
        <v>1</v>
      </c>
      <c r="C46" s="8" t="s">
        <v>1475</v>
      </c>
      <c r="D46" s="9" t="s">
        <v>4947</v>
      </c>
      <c r="E46" s="8" t="s">
        <v>2209</v>
      </c>
      <c r="F46" s="8" t="s">
        <v>4948</v>
      </c>
      <c r="G46" s="9" t="s">
        <v>4949</v>
      </c>
      <c r="H46" s="8" t="s">
        <v>196</v>
      </c>
      <c r="I46" s="8" t="s">
        <v>4950</v>
      </c>
      <c r="J46" s="9" t="s">
        <v>4951</v>
      </c>
      <c r="K46" s="8" t="s">
        <v>4928</v>
      </c>
      <c r="L46" s="8" t="s">
        <v>4952</v>
      </c>
      <c r="M46" s="9" t="s">
        <v>4953</v>
      </c>
      <c r="N46" s="8" t="s">
        <v>3846</v>
      </c>
    </row>
    <row r="47" spans="1:14" ht="13.5" customHeight="1" outlineLevel="1" x14ac:dyDescent="0.45">
      <c r="A47" s="17" t="s">
        <v>2139</v>
      </c>
      <c r="B47" s="17" t="s">
        <v>1</v>
      </c>
      <c r="C47" s="8" t="s">
        <v>4954</v>
      </c>
      <c r="D47" s="9" t="s">
        <v>4955</v>
      </c>
      <c r="E47" s="8" t="s">
        <v>4782</v>
      </c>
      <c r="F47" s="8" t="s">
        <v>4956</v>
      </c>
      <c r="G47" s="9" t="s">
        <v>1422</v>
      </c>
      <c r="H47" s="8" t="s">
        <v>641</v>
      </c>
      <c r="I47" s="8" t="s">
        <v>4957</v>
      </c>
      <c r="J47" s="9" t="s">
        <v>4958</v>
      </c>
      <c r="K47" s="8" t="s">
        <v>4757</v>
      </c>
      <c r="L47" s="8" t="s">
        <v>4959</v>
      </c>
      <c r="M47" s="9" t="s">
        <v>4960</v>
      </c>
      <c r="N47" s="8" t="s">
        <v>4733</v>
      </c>
    </row>
    <row r="48" spans="1:14" ht="13.5" customHeight="1" outlineLevel="1" x14ac:dyDescent="0.45">
      <c r="A48" s="17" t="s">
        <v>2149</v>
      </c>
      <c r="B48" s="17" t="s">
        <v>1</v>
      </c>
      <c r="C48" s="8" t="s">
        <v>4961</v>
      </c>
      <c r="D48" s="9" t="s">
        <v>4962</v>
      </c>
      <c r="E48" s="8" t="s">
        <v>4963</v>
      </c>
      <c r="F48" s="8" t="s">
        <v>4964</v>
      </c>
      <c r="G48" s="9" t="s">
        <v>4965</v>
      </c>
      <c r="H48" s="8" t="s">
        <v>500</v>
      </c>
      <c r="I48" s="8" t="s">
        <v>4966</v>
      </c>
      <c r="J48" s="9" t="s">
        <v>4967</v>
      </c>
      <c r="K48" s="8" t="s">
        <v>637</v>
      </c>
      <c r="L48" s="8" t="s">
        <v>4968</v>
      </c>
      <c r="M48" s="9" t="s">
        <v>4969</v>
      </c>
      <c r="N48" s="8" t="s">
        <v>4970</v>
      </c>
    </row>
    <row r="49" spans="1:27" ht="13.5" customHeight="1" outlineLevel="1" x14ac:dyDescent="0.45">
      <c r="A49" s="17" t="s">
        <v>2158</v>
      </c>
      <c r="B49" s="17" t="s">
        <v>1</v>
      </c>
      <c r="C49" s="8" t="s">
        <v>4971</v>
      </c>
      <c r="D49" s="9" t="s">
        <v>4972</v>
      </c>
      <c r="E49" s="8" t="s">
        <v>588</v>
      </c>
      <c r="F49" s="8" t="s">
        <v>4973</v>
      </c>
      <c r="G49" s="9" t="s">
        <v>4974</v>
      </c>
      <c r="H49" s="8" t="s">
        <v>184</v>
      </c>
      <c r="I49" s="8" t="s">
        <v>4975</v>
      </c>
      <c r="J49" s="9" t="s">
        <v>4976</v>
      </c>
      <c r="K49" s="8" t="s">
        <v>2596</v>
      </c>
      <c r="L49" s="8" t="s">
        <v>4977</v>
      </c>
      <c r="M49" s="9" t="s">
        <v>1754</v>
      </c>
      <c r="N49" s="8" t="s">
        <v>349</v>
      </c>
    </row>
    <row r="50" spans="1:27" ht="13.5" customHeight="1" outlineLevel="1" x14ac:dyDescent="0.45">
      <c r="A50" s="17" t="s">
        <v>2169</v>
      </c>
      <c r="B50" s="17" t="s">
        <v>1</v>
      </c>
      <c r="C50" s="8" t="s">
        <v>4978</v>
      </c>
      <c r="D50" s="9" t="s">
        <v>4979</v>
      </c>
      <c r="E50" s="8" t="s">
        <v>546</v>
      </c>
      <c r="F50" s="8" t="s">
        <v>4980</v>
      </c>
      <c r="G50" s="9" t="s">
        <v>4981</v>
      </c>
      <c r="H50" s="8" t="s">
        <v>177</v>
      </c>
      <c r="I50" s="8" t="s">
        <v>4982</v>
      </c>
      <c r="J50" s="9" t="s">
        <v>4983</v>
      </c>
      <c r="K50" s="8" t="s">
        <v>4984</v>
      </c>
      <c r="L50" s="8" t="s">
        <v>4985</v>
      </c>
      <c r="M50" s="9" t="s">
        <v>4986</v>
      </c>
      <c r="N50" s="8" t="s">
        <v>465</v>
      </c>
    </row>
    <row r="51" spans="1:27" ht="13.5" customHeight="1" outlineLevel="1" x14ac:dyDescent="0.45">
      <c r="A51" s="17" t="s">
        <v>2177</v>
      </c>
      <c r="B51" s="17" t="s">
        <v>1</v>
      </c>
      <c r="C51" s="8" t="s">
        <v>4987</v>
      </c>
      <c r="D51" s="9" t="s">
        <v>4988</v>
      </c>
      <c r="E51" s="8" t="s">
        <v>150</v>
      </c>
      <c r="F51" s="8" t="s">
        <v>4989</v>
      </c>
      <c r="G51" s="9" t="s">
        <v>4990</v>
      </c>
      <c r="H51" s="8" t="s">
        <v>205</v>
      </c>
      <c r="I51" s="8" t="s">
        <v>4991</v>
      </c>
      <c r="J51" s="9" t="s">
        <v>4992</v>
      </c>
      <c r="K51" s="8" t="s">
        <v>610</v>
      </c>
      <c r="L51" s="8" t="s">
        <v>4993</v>
      </c>
      <c r="M51" s="9" t="s">
        <v>4994</v>
      </c>
      <c r="N51" s="8" t="s">
        <v>4995</v>
      </c>
    </row>
    <row r="52" spans="1:27" ht="20" customHeight="1" x14ac:dyDescent="0.45">
      <c r="A52" s="24" t="s">
        <v>4</v>
      </c>
      <c r="B52" s="24" t="s">
        <v>1</v>
      </c>
      <c r="C52" s="11" t="s">
        <v>673</v>
      </c>
      <c r="D52" s="11" t="s">
        <v>4996</v>
      </c>
      <c r="E52" s="11" t="s">
        <v>678</v>
      </c>
      <c r="F52" s="11" t="s">
        <v>4997</v>
      </c>
      <c r="G52" s="11" t="s">
        <v>4998</v>
      </c>
      <c r="H52" s="11" t="s">
        <v>505</v>
      </c>
      <c r="I52" s="11" t="s">
        <v>4999</v>
      </c>
      <c r="J52" s="11" t="s">
        <v>4063</v>
      </c>
      <c r="K52" s="11" t="s">
        <v>620</v>
      </c>
      <c r="L52" s="11" t="s">
        <v>5000</v>
      </c>
      <c r="M52" s="11" t="s">
        <v>5001</v>
      </c>
      <c r="N52" s="11" t="s">
        <v>5002</v>
      </c>
    </row>
    <row r="53" spans="1:27" ht="4.5" customHeight="1" x14ac:dyDescent="0.45">
      <c r="A53" s="25" t="s">
        <v>1</v>
      </c>
      <c r="B53" s="25" t="s">
        <v>1</v>
      </c>
      <c r="C53" s="5" t="s">
        <v>1</v>
      </c>
      <c r="D53" s="5" t="s">
        <v>1</v>
      </c>
      <c r="E53" s="5" t="s">
        <v>1</v>
      </c>
      <c r="F53" s="5" t="s">
        <v>1</v>
      </c>
      <c r="G53" s="5" t="s">
        <v>1</v>
      </c>
      <c r="H53" s="5" t="s">
        <v>1</v>
      </c>
      <c r="I53" s="5" t="s">
        <v>1</v>
      </c>
      <c r="J53" s="5" t="s">
        <v>1</v>
      </c>
      <c r="K53" s="5" t="s">
        <v>1</v>
      </c>
      <c r="L53" s="5" t="s">
        <v>1</v>
      </c>
      <c r="M53" s="5" t="s">
        <v>1</v>
      </c>
      <c r="N53" s="5" t="s">
        <v>1</v>
      </c>
    </row>
    <row r="54" spans="1:27" ht="4.5" customHeight="1" x14ac:dyDescent="0.45">
      <c r="A54" s="20" t="s">
        <v>1</v>
      </c>
      <c r="B54" s="20" t="s">
        <v>1</v>
      </c>
      <c r="C54" s="20" t="s">
        <v>1</v>
      </c>
      <c r="D54" s="20" t="s">
        <v>1</v>
      </c>
      <c r="E54" s="20" t="s">
        <v>1</v>
      </c>
      <c r="F54" s="20" t="s">
        <v>1</v>
      </c>
      <c r="G54" s="20" t="s">
        <v>1</v>
      </c>
      <c r="H54" s="20" t="s">
        <v>1</v>
      </c>
      <c r="I54" s="20" t="s">
        <v>1</v>
      </c>
      <c r="J54" s="20" t="s">
        <v>1</v>
      </c>
      <c r="K54" s="20" t="s">
        <v>1</v>
      </c>
      <c r="L54" s="20" t="s">
        <v>1</v>
      </c>
      <c r="M54" s="20" t="s">
        <v>1</v>
      </c>
      <c r="N54" s="20" t="s">
        <v>1</v>
      </c>
      <c r="O54" s="20"/>
      <c r="P54" s="20"/>
      <c r="Q54" s="20"/>
      <c r="R54" s="20"/>
      <c r="S54" s="20"/>
      <c r="T54" s="20"/>
      <c r="U54" s="20"/>
      <c r="V54" s="20"/>
      <c r="W54" s="20"/>
      <c r="X54" s="20"/>
      <c r="Y54" s="20"/>
      <c r="Z54" s="20"/>
      <c r="AA54" s="20"/>
    </row>
    <row r="55" spans="1:27" ht="13.5" customHeight="1" x14ac:dyDescent="0.45">
      <c r="A55" s="19" t="s">
        <v>103</v>
      </c>
      <c r="B55" s="19" t="s">
        <v>1</v>
      </c>
      <c r="C55" s="19" t="s">
        <v>1</v>
      </c>
      <c r="D55" s="19" t="s">
        <v>1</v>
      </c>
      <c r="E55" s="19" t="s">
        <v>1</v>
      </c>
      <c r="F55" s="19" t="s">
        <v>1</v>
      </c>
      <c r="G55" s="19" t="s">
        <v>1</v>
      </c>
      <c r="H55" s="19" t="s">
        <v>1</v>
      </c>
      <c r="I55" s="19" t="s">
        <v>1</v>
      </c>
      <c r="J55" s="19" t="s">
        <v>1</v>
      </c>
      <c r="K55" s="19" t="s">
        <v>1</v>
      </c>
      <c r="L55" s="19" t="s">
        <v>1</v>
      </c>
      <c r="M55" s="19" t="s">
        <v>1</v>
      </c>
      <c r="N55" s="19" t="s">
        <v>1</v>
      </c>
      <c r="O55" s="20"/>
      <c r="P55" s="20"/>
      <c r="Q55" s="20"/>
      <c r="R55" s="20"/>
      <c r="S55" s="20"/>
      <c r="T55" s="20"/>
      <c r="U55" s="20"/>
      <c r="V55" s="20"/>
      <c r="W55" s="20"/>
      <c r="X55" s="20"/>
      <c r="Y55" s="20"/>
      <c r="Z55" s="20"/>
      <c r="AA55" s="20"/>
    </row>
    <row r="56" spans="1:27" ht="13.5" customHeight="1" x14ac:dyDescent="0.45">
      <c r="A56" s="19" t="s">
        <v>2195</v>
      </c>
      <c r="B56" s="19" t="s">
        <v>1</v>
      </c>
      <c r="C56" s="19" t="s">
        <v>1</v>
      </c>
      <c r="D56" s="19" t="s">
        <v>1</v>
      </c>
      <c r="E56" s="19" t="s">
        <v>1</v>
      </c>
      <c r="F56" s="19" t="s">
        <v>1</v>
      </c>
      <c r="G56" s="19" t="s">
        <v>1</v>
      </c>
      <c r="H56" s="19" t="s">
        <v>1</v>
      </c>
      <c r="I56" s="19" t="s">
        <v>1</v>
      </c>
      <c r="J56" s="19" t="s">
        <v>1</v>
      </c>
      <c r="K56" s="19" t="s">
        <v>1</v>
      </c>
      <c r="L56" s="19" t="s">
        <v>1</v>
      </c>
      <c r="M56" s="19" t="s">
        <v>1</v>
      </c>
      <c r="N56" s="19" t="s">
        <v>1</v>
      </c>
      <c r="O56" s="20"/>
      <c r="P56" s="20"/>
      <c r="Q56" s="20"/>
      <c r="R56" s="20"/>
      <c r="S56" s="20"/>
      <c r="T56" s="20"/>
      <c r="U56" s="20"/>
      <c r="V56" s="20"/>
      <c r="W56" s="20"/>
      <c r="X56" s="20"/>
      <c r="Y56" s="20"/>
      <c r="Z56" s="20"/>
      <c r="AA56" s="20"/>
    </row>
    <row r="57" spans="1:27" ht="13.5" customHeight="1" x14ac:dyDescent="0.45">
      <c r="A57" s="19" t="s">
        <v>2196</v>
      </c>
      <c r="B57" s="19" t="s">
        <v>1</v>
      </c>
      <c r="C57" s="19" t="s">
        <v>1</v>
      </c>
      <c r="D57" s="19" t="s">
        <v>1</v>
      </c>
      <c r="E57" s="19" t="s">
        <v>1</v>
      </c>
      <c r="F57" s="19" t="s">
        <v>1</v>
      </c>
      <c r="G57" s="19" t="s">
        <v>1</v>
      </c>
      <c r="H57" s="19" t="s">
        <v>1</v>
      </c>
      <c r="I57" s="19" t="s">
        <v>1</v>
      </c>
      <c r="J57" s="19" t="s">
        <v>1</v>
      </c>
      <c r="K57" s="19" t="s">
        <v>1</v>
      </c>
      <c r="L57" s="19" t="s">
        <v>1</v>
      </c>
      <c r="M57" s="19" t="s">
        <v>1</v>
      </c>
      <c r="N57" s="19" t="s">
        <v>1</v>
      </c>
      <c r="O57" s="20"/>
      <c r="P57" s="20"/>
      <c r="Q57" s="20"/>
      <c r="R57" s="20"/>
      <c r="S57" s="20"/>
      <c r="T57" s="20"/>
      <c r="U57" s="20"/>
      <c r="V57" s="20"/>
      <c r="W57" s="20"/>
      <c r="X57" s="20"/>
      <c r="Y57" s="20"/>
      <c r="Z57" s="20"/>
      <c r="AA57" s="20"/>
    </row>
    <row r="58" spans="1:27" ht="13.5" customHeight="1" x14ac:dyDescent="0.45">
      <c r="A58" s="19" t="s">
        <v>5003</v>
      </c>
      <c r="B58" s="19" t="s">
        <v>1</v>
      </c>
      <c r="C58" s="19" t="s">
        <v>1</v>
      </c>
      <c r="D58" s="19" t="s">
        <v>1</v>
      </c>
      <c r="E58" s="19" t="s">
        <v>1</v>
      </c>
      <c r="F58" s="19" t="s">
        <v>1</v>
      </c>
      <c r="G58" s="19" t="s">
        <v>1</v>
      </c>
      <c r="H58" s="19" t="s">
        <v>1</v>
      </c>
      <c r="I58" s="19" t="s">
        <v>1</v>
      </c>
      <c r="J58" s="19" t="s">
        <v>1</v>
      </c>
      <c r="K58" s="19" t="s">
        <v>1</v>
      </c>
      <c r="L58" s="19" t="s">
        <v>1</v>
      </c>
      <c r="M58" s="19" t="s">
        <v>1</v>
      </c>
      <c r="N58" s="19" t="s">
        <v>1</v>
      </c>
      <c r="O58" s="20"/>
      <c r="P58" s="20"/>
      <c r="Q58" s="20"/>
      <c r="R58" s="20"/>
      <c r="S58" s="20"/>
      <c r="T58" s="20"/>
      <c r="U58" s="20"/>
      <c r="V58" s="20"/>
      <c r="W58" s="20"/>
      <c r="X58" s="20"/>
      <c r="Y58" s="20"/>
      <c r="Z58" s="20"/>
      <c r="AA58" s="20"/>
    </row>
    <row r="59" spans="1:27" ht="13.5" customHeight="1" x14ac:dyDescent="0.45">
      <c r="A59" s="19" t="s">
        <v>326</v>
      </c>
      <c r="B59" s="19" t="s">
        <v>1</v>
      </c>
      <c r="C59" s="19" t="s">
        <v>1</v>
      </c>
      <c r="D59" s="19" t="s">
        <v>1</v>
      </c>
      <c r="E59" s="19" t="s">
        <v>1</v>
      </c>
      <c r="F59" s="19" t="s">
        <v>1</v>
      </c>
      <c r="G59" s="19" t="s">
        <v>1</v>
      </c>
      <c r="H59" s="19" t="s">
        <v>1</v>
      </c>
      <c r="I59" s="19" t="s">
        <v>1</v>
      </c>
      <c r="J59" s="19" t="s">
        <v>1</v>
      </c>
      <c r="K59" s="19" t="s">
        <v>1</v>
      </c>
      <c r="L59" s="19" t="s">
        <v>1</v>
      </c>
      <c r="M59" s="19" t="s">
        <v>1</v>
      </c>
      <c r="N59" s="19" t="s">
        <v>1</v>
      </c>
      <c r="O59" s="20"/>
      <c r="P59" s="20"/>
      <c r="Q59" s="20"/>
      <c r="R59" s="20"/>
      <c r="S59" s="20"/>
      <c r="T59" s="20"/>
      <c r="U59" s="20"/>
      <c r="V59" s="20"/>
      <c r="W59" s="20"/>
      <c r="X59" s="20"/>
      <c r="Y59" s="20"/>
      <c r="Z59" s="20"/>
      <c r="AA59" s="20"/>
    </row>
    <row r="60" spans="1:27" ht="13.5" customHeight="1" x14ac:dyDescent="0.45">
      <c r="A60" s="19" t="s">
        <v>723</v>
      </c>
      <c r="B60" s="19" t="s">
        <v>1</v>
      </c>
      <c r="C60" s="19" t="s">
        <v>1</v>
      </c>
      <c r="D60" s="19" t="s">
        <v>1</v>
      </c>
      <c r="E60" s="19" t="s">
        <v>1</v>
      </c>
      <c r="F60" s="19" t="s">
        <v>1</v>
      </c>
      <c r="G60" s="19" t="s">
        <v>1</v>
      </c>
      <c r="H60" s="19" t="s">
        <v>1</v>
      </c>
      <c r="I60" s="19" t="s">
        <v>1</v>
      </c>
      <c r="J60" s="19" t="s">
        <v>1</v>
      </c>
      <c r="K60" s="19" t="s">
        <v>1</v>
      </c>
      <c r="L60" s="19" t="s">
        <v>1</v>
      </c>
      <c r="M60" s="19" t="s">
        <v>1</v>
      </c>
      <c r="N60" s="19" t="s">
        <v>1</v>
      </c>
      <c r="O60" s="20"/>
      <c r="P60" s="20"/>
      <c r="Q60" s="20"/>
      <c r="R60" s="20"/>
      <c r="S60" s="20"/>
      <c r="T60" s="20"/>
      <c r="U60" s="20"/>
      <c r="V60" s="20"/>
      <c r="W60" s="20"/>
      <c r="X60" s="20"/>
      <c r="Y60" s="20"/>
      <c r="Z60" s="20"/>
      <c r="AA60" s="20"/>
    </row>
  </sheetData>
  <mergeCells count="37">
    <mergeCell ref="A6:N6"/>
    <mergeCell ref="A36:N36"/>
    <mergeCell ref="A41:N41"/>
    <mergeCell ref="A37:B37"/>
    <mergeCell ref="A38:B38"/>
    <mergeCell ref="A39:B39"/>
    <mergeCell ref="A40:B40"/>
    <mergeCell ref="A50:B50"/>
    <mergeCell ref="A51:B51"/>
    <mergeCell ref="A42:B42"/>
    <mergeCell ref="A43:B43"/>
    <mergeCell ref="A44:B44"/>
    <mergeCell ref="A45:B45"/>
    <mergeCell ref="A46:B46"/>
    <mergeCell ref="A52:B52"/>
    <mergeCell ref="A53:B53"/>
    <mergeCell ref="A1:N1"/>
    <mergeCell ref="A2:B5"/>
    <mergeCell ref="C2:N2"/>
    <mergeCell ref="C3:E3"/>
    <mergeCell ref="F3:H3"/>
    <mergeCell ref="I3:K3"/>
    <mergeCell ref="L3:N3"/>
    <mergeCell ref="D4:E4"/>
    <mergeCell ref="G4:H4"/>
    <mergeCell ref="J4:K4"/>
    <mergeCell ref="M4:N4"/>
    <mergeCell ref="A47:B47"/>
    <mergeCell ref="A48:B48"/>
    <mergeCell ref="A49:B49"/>
    <mergeCell ref="A59:AA59"/>
    <mergeCell ref="A60:AA60"/>
    <mergeCell ref="A54:AA54"/>
    <mergeCell ref="A55:AA55"/>
    <mergeCell ref="A56:AA56"/>
    <mergeCell ref="A57:AA57"/>
    <mergeCell ref="A58:AA58"/>
  </mergeCells>
  <pageMargins left="0.7" right="0.7" top="0.75" bottom="0.75" header="0.3" footer="0.3"/>
  <pageSetup paperSize="9"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A59"/>
  <sheetViews>
    <sheetView showGridLines="0" workbookViewId="0">
      <pane ySplit="5" topLeftCell="A30" activePane="bottomLeft" state="frozen"/>
      <selection pane="bottomLeft" sqref="A1:N1"/>
    </sheetView>
  </sheetViews>
  <sheetFormatPr baseColWidth="10" defaultRowHeight="14.25" outlineLevelRow="1" outlineLevelCol="1" x14ac:dyDescent="0.45"/>
  <cols>
    <col min="1" max="1" width="10.73046875" customWidth="1"/>
    <col min="2" max="2" width="55.73046875" customWidth="1"/>
    <col min="3" max="3" width="11.19921875" customWidth="1"/>
    <col min="4" max="4" width="11.19921875" customWidth="1" outlineLevel="1"/>
    <col min="5" max="5" width="7.19921875" customWidth="1" outlineLevel="1"/>
    <col min="6" max="6" width="11.19921875" customWidth="1"/>
    <col min="7" max="7" width="11.19921875" customWidth="1" outlineLevel="1"/>
    <col min="8" max="8" width="7.19921875" customWidth="1" outlineLevel="1"/>
    <col min="9" max="9" width="11.19921875" customWidth="1"/>
    <col min="10" max="10" width="11.19921875" customWidth="1" outlineLevel="1"/>
    <col min="11" max="11" width="7.19921875" customWidth="1" outlineLevel="1"/>
    <col min="12" max="12" width="11.19921875" customWidth="1"/>
    <col min="13" max="13" width="11.19921875" customWidth="1" outlineLevel="1"/>
    <col min="14" max="14" width="7.19921875" customWidth="1" outlineLevel="1"/>
  </cols>
  <sheetData>
    <row r="1" spans="1:14" ht="20" customHeight="1" x14ac:dyDescent="0.45">
      <c r="A1" s="21" t="s">
        <v>5004</v>
      </c>
      <c r="B1" s="21" t="s">
        <v>1</v>
      </c>
      <c r="C1" s="21" t="s">
        <v>1</v>
      </c>
      <c r="D1" s="21" t="s">
        <v>1</v>
      </c>
      <c r="E1" s="21" t="s">
        <v>1</v>
      </c>
      <c r="F1" s="21" t="s">
        <v>1</v>
      </c>
      <c r="G1" s="21" t="s">
        <v>1</v>
      </c>
      <c r="H1" s="21" t="s">
        <v>1</v>
      </c>
      <c r="I1" s="21" t="s">
        <v>1</v>
      </c>
      <c r="J1" s="21" t="s">
        <v>1</v>
      </c>
      <c r="K1" s="21" t="s">
        <v>1</v>
      </c>
      <c r="L1" s="21" t="s">
        <v>1</v>
      </c>
      <c r="M1" s="21" t="s">
        <v>1</v>
      </c>
      <c r="N1" s="21" t="s">
        <v>1</v>
      </c>
    </row>
    <row r="2" spans="1:14" ht="20" customHeight="1" x14ac:dyDescent="0.45">
      <c r="A2" s="26" t="s">
        <v>2198</v>
      </c>
      <c r="B2" s="26" t="s">
        <v>1</v>
      </c>
      <c r="C2" s="22" t="s">
        <v>488</v>
      </c>
      <c r="D2" s="22" t="s">
        <v>1</v>
      </c>
      <c r="E2" s="22" t="s">
        <v>1</v>
      </c>
      <c r="F2" s="22" t="s">
        <v>1</v>
      </c>
      <c r="G2" s="22" t="s">
        <v>1</v>
      </c>
      <c r="H2" s="22" t="s">
        <v>1</v>
      </c>
      <c r="I2" s="22" t="s">
        <v>1</v>
      </c>
      <c r="J2" s="22" t="s">
        <v>1</v>
      </c>
      <c r="K2" s="22" t="s">
        <v>1</v>
      </c>
      <c r="L2" s="22" t="s">
        <v>1</v>
      </c>
      <c r="M2" s="22" t="s">
        <v>1</v>
      </c>
      <c r="N2" s="22" t="s">
        <v>1</v>
      </c>
    </row>
    <row r="3" spans="1:14" ht="35" customHeight="1" x14ac:dyDescent="0.45">
      <c r="A3" s="26" t="s">
        <v>1798</v>
      </c>
      <c r="B3" s="26" t="s">
        <v>1</v>
      </c>
      <c r="C3" s="22" t="s">
        <v>4</v>
      </c>
      <c r="D3" s="22" t="s">
        <v>1</v>
      </c>
      <c r="E3" s="22" t="s">
        <v>1</v>
      </c>
      <c r="F3" s="22" t="s">
        <v>4698</v>
      </c>
      <c r="G3" s="22" t="s">
        <v>1</v>
      </c>
      <c r="H3" s="22" t="s">
        <v>1</v>
      </c>
      <c r="I3" s="22" t="s">
        <v>4699</v>
      </c>
      <c r="J3" s="22" t="s">
        <v>1</v>
      </c>
      <c r="K3" s="22" t="s">
        <v>1</v>
      </c>
      <c r="L3" s="22" t="s">
        <v>4700</v>
      </c>
      <c r="M3" s="22" t="s">
        <v>1</v>
      </c>
      <c r="N3" s="22" t="s">
        <v>1</v>
      </c>
    </row>
    <row r="4" spans="1:14" ht="35" customHeight="1" x14ac:dyDescent="0.45">
      <c r="A4" s="26" t="s">
        <v>1802</v>
      </c>
      <c r="B4" s="26" t="s">
        <v>1</v>
      </c>
      <c r="C4" s="2" t="s">
        <v>4701</v>
      </c>
      <c r="D4" s="23" t="s">
        <v>4702</v>
      </c>
      <c r="E4" s="23" t="s">
        <v>1</v>
      </c>
      <c r="F4" s="2" t="s">
        <v>4701</v>
      </c>
      <c r="G4" s="23" t="s">
        <v>4702</v>
      </c>
      <c r="H4" s="23" t="s">
        <v>1</v>
      </c>
      <c r="I4" s="2" t="s">
        <v>4701</v>
      </c>
      <c r="J4" s="23" t="s">
        <v>4702</v>
      </c>
      <c r="K4" s="23" t="s">
        <v>1</v>
      </c>
      <c r="L4" s="2" t="s">
        <v>4701</v>
      </c>
      <c r="M4" s="23" t="s">
        <v>4702</v>
      </c>
      <c r="N4" s="23" t="s">
        <v>1</v>
      </c>
    </row>
    <row r="5" spans="1:14" ht="20" customHeight="1" x14ac:dyDescent="0.45">
      <c r="A5" s="26" t="s">
        <v>1</v>
      </c>
      <c r="B5" s="26" t="s">
        <v>1</v>
      </c>
      <c r="C5" s="6" t="s">
        <v>5005</v>
      </c>
      <c r="D5" s="6" t="s">
        <v>5005</v>
      </c>
      <c r="E5" s="6" t="s">
        <v>112</v>
      </c>
      <c r="F5" s="6" t="s">
        <v>5005</v>
      </c>
      <c r="G5" s="6" t="s">
        <v>5005</v>
      </c>
      <c r="H5" s="6" t="s">
        <v>112</v>
      </c>
      <c r="I5" s="6" t="s">
        <v>5005</v>
      </c>
      <c r="J5" s="6" t="s">
        <v>5005</v>
      </c>
      <c r="K5" s="6" t="s">
        <v>112</v>
      </c>
      <c r="L5" s="6" t="s">
        <v>5005</v>
      </c>
      <c r="M5" s="6" t="s">
        <v>5005</v>
      </c>
      <c r="N5" s="6" t="s">
        <v>112</v>
      </c>
    </row>
    <row r="6" spans="1:14" ht="20" customHeight="1" x14ac:dyDescent="0.45">
      <c r="A6" s="27" t="s">
        <v>731</v>
      </c>
      <c r="B6" s="27" t="s">
        <v>1</v>
      </c>
      <c r="C6" s="20" t="s">
        <v>1</v>
      </c>
      <c r="D6" s="20" t="s">
        <v>1</v>
      </c>
      <c r="E6" s="20" t="s">
        <v>1</v>
      </c>
      <c r="F6" s="20" t="s">
        <v>1</v>
      </c>
      <c r="G6" s="20" t="s">
        <v>1</v>
      </c>
      <c r="H6" s="20" t="s">
        <v>1</v>
      </c>
      <c r="I6" s="20" t="s">
        <v>1</v>
      </c>
      <c r="J6" s="20" t="s">
        <v>1</v>
      </c>
      <c r="K6" s="20" t="s">
        <v>1</v>
      </c>
      <c r="L6" s="20" t="s">
        <v>1</v>
      </c>
      <c r="M6" s="20" t="s">
        <v>1</v>
      </c>
      <c r="N6" s="20" t="s">
        <v>1</v>
      </c>
    </row>
    <row r="7" spans="1:14" ht="13.5" customHeight="1" outlineLevel="1" x14ac:dyDescent="0.45">
      <c r="A7" s="7" t="s">
        <v>732</v>
      </c>
      <c r="B7" s="7" t="s">
        <v>733</v>
      </c>
      <c r="C7" s="8" t="s">
        <v>5006</v>
      </c>
      <c r="D7" s="9" t="s">
        <v>5007</v>
      </c>
      <c r="E7" s="8" t="s">
        <v>5008</v>
      </c>
      <c r="F7" s="8" t="s">
        <v>4350</v>
      </c>
      <c r="G7" s="9" t="s">
        <v>409</v>
      </c>
      <c r="H7" s="8" t="s">
        <v>5009</v>
      </c>
      <c r="I7" s="8" t="s">
        <v>5010</v>
      </c>
      <c r="J7" s="9" t="s">
        <v>5011</v>
      </c>
      <c r="K7" s="8" t="s">
        <v>4005</v>
      </c>
      <c r="L7" s="8" t="s">
        <v>5012</v>
      </c>
      <c r="M7" s="9" t="s">
        <v>1043</v>
      </c>
      <c r="N7" s="8" t="s">
        <v>5013</v>
      </c>
    </row>
    <row r="8" spans="1:14" ht="13.5" customHeight="1" outlineLevel="1" x14ac:dyDescent="0.45">
      <c r="A8" s="7" t="s">
        <v>750</v>
      </c>
      <c r="B8" s="7" t="s">
        <v>751</v>
      </c>
      <c r="C8" s="8" t="s">
        <v>5014</v>
      </c>
      <c r="D8" s="9" t="s">
        <v>901</v>
      </c>
      <c r="E8" s="8" t="s">
        <v>2692</v>
      </c>
      <c r="F8" s="8" t="s">
        <v>3246</v>
      </c>
      <c r="G8" s="9" t="s">
        <v>810</v>
      </c>
      <c r="H8" s="8" t="s">
        <v>5015</v>
      </c>
      <c r="I8" s="8" t="s">
        <v>747</v>
      </c>
      <c r="J8" s="9" t="s">
        <v>3133</v>
      </c>
      <c r="K8" s="8" t="s">
        <v>4857</v>
      </c>
      <c r="L8" s="8" t="s">
        <v>889</v>
      </c>
      <c r="M8" s="9" t="s">
        <v>792</v>
      </c>
      <c r="N8" s="8" t="s">
        <v>5016</v>
      </c>
    </row>
    <row r="9" spans="1:14" ht="13.5" customHeight="1" outlineLevel="1" x14ac:dyDescent="0.45">
      <c r="A9" s="7" t="s">
        <v>764</v>
      </c>
      <c r="B9" s="7" t="s">
        <v>765</v>
      </c>
      <c r="C9" s="8" t="s">
        <v>5017</v>
      </c>
      <c r="D9" s="9" t="s">
        <v>5018</v>
      </c>
      <c r="E9" s="8" t="s">
        <v>2499</v>
      </c>
      <c r="F9" s="8" t="s">
        <v>5019</v>
      </c>
      <c r="G9" s="9" t="s">
        <v>5020</v>
      </c>
      <c r="H9" s="8" t="s">
        <v>544</v>
      </c>
      <c r="I9" s="8" t="s">
        <v>5021</v>
      </c>
      <c r="J9" s="9" t="s">
        <v>5022</v>
      </c>
      <c r="K9" s="8" t="s">
        <v>546</v>
      </c>
      <c r="L9" s="8" t="s">
        <v>5023</v>
      </c>
      <c r="M9" s="9" t="s">
        <v>5024</v>
      </c>
      <c r="N9" s="8" t="s">
        <v>5025</v>
      </c>
    </row>
    <row r="10" spans="1:14" ht="13.5" customHeight="1" outlineLevel="1" x14ac:dyDescent="0.45">
      <c r="A10" s="7" t="s">
        <v>783</v>
      </c>
      <c r="B10" s="7" t="s">
        <v>784</v>
      </c>
      <c r="C10" s="8" t="s">
        <v>5026</v>
      </c>
      <c r="D10" s="9" t="s">
        <v>1035</v>
      </c>
      <c r="E10" s="8" t="s">
        <v>5027</v>
      </c>
      <c r="F10" s="8" t="s">
        <v>5028</v>
      </c>
      <c r="G10" s="9" t="s">
        <v>5029</v>
      </c>
      <c r="H10" s="8" t="s">
        <v>5030</v>
      </c>
      <c r="I10" s="8" t="s">
        <v>5031</v>
      </c>
      <c r="J10" s="9" t="s">
        <v>485</v>
      </c>
      <c r="K10" s="8" t="s">
        <v>3810</v>
      </c>
      <c r="L10" s="8" t="s">
        <v>3354</v>
      </c>
      <c r="M10" s="9" t="s">
        <v>5032</v>
      </c>
      <c r="N10" s="8" t="s">
        <v>5033</v>
      </c>
    </row>
    <row r="11" spans="1:14" ht="13.5" customHeight="1" outlineLevel="1" x14ac:dyDescent="0.45">
      <c r="A11" s="7" t="s">
        <v>797</v>
      </c>
      <c r="B11" s="7" t="s">
        <v>798</v>
      </c>
      <c r="C11" s="8" t="s">
        <v>5034</v>
      </c>
      <c r="D11" s="9" t="s">
        <v>4821</v>
      </c>
      <c r="E11" s="8" t="s">
        <v>3946</v>
      </c>
      <c r="F11" s="8" t="s">
        <v>1120</v>
      </c>
      <c r="G11" s="9" t="s">
        <v>955</v>
      </c>
      <c r="H11" s="8" t="s">
        <v>5035</v>
      </c>
      <c r="I11" s="8" t="s">
        <v>5036</v>
      </c>
      <c r="J11" s="9" t="s">
        <v>5037</v>
      </c>
      <c r="K11" s="8" t="s">
        <v>2389</v>
      </c>
      <c r="L11" s="8" t="s">
        <v>5038</v>
      </c>
      <c r="M11" s="9" t="s">
        <v>805</v>
      </c>
      <c r="N11" s="8" t="s">
        <v>5039</v>
      </c>
    </row>
    <row r="12" spans="1:14" ht="13.5" customHeight="1" outlineLevel="1" x14ac:dyDescent="0.45">
      <c r="A12" s="7" t="s">
        <v>807</v>
      </c>
      <c r="B12" s="7" t="s">
        <v>808</v>
      </c>
      <c r="C12" s="8" t="s">
        <v>5040</v>
      </c>
      <c r="D12" s="9" t="s">
        <v>5041</v>
      </c>
      <c r="E12" s="8" t="s">
        <v>5042</v>
      </c>
      <c r="F12" s="8" t="s">
        <v>4307</v>
      </c>
      <c r="G12" s="9" t="s">
        <v>387</v>
      </c>
      <c r="H12" s="8" t="s">
        <v>597</v>
      </c>
      <c r="I12" s="8" t="s">
        <v>5043</v>
      </c>
      <c r="J12" s="9" t="s">
        <v>1170</v>
      </c>
      <c r="K12" s="8" t="s">
        <v>2342</v>
      </c>
      <c r="L12" s="8" t="s">
        <v>5044</v>
      </c>
      <c r="M12" s="9" t="s">
        <v>911</v>
      </c>
      <c r="N12" s="8" t="s">
        <v>5045</v>
      </c>
    </row>
    <row r="13" spans="1:14" ht="13.5" customHeight="1" outlineLevel="1" x14ac:dyDescent="0.45">
      <c r="A13" s="7" t="s">
        <v>822</v>
      </c>
      <c r="B13" s="7" t="s">
        <v>823</v>
      </c>
      <c r="C13" s="8" t="s">
        <v>5046</v>
      </c>
      <c r="D13" s="9" t="s">
        <v>2228</v>
      </c>
      <c r="E13" s="8" t="s">
        <v>3856</v>
      </c>
      <c r="F13" s="8" t="s">
        <v>5047</v>
      </c>
      <c r="G13" s="9" t="s">
        <v>5048</v>
      </c>
      <c r="H13" s="8" t="s">
        <v>3641</v>
      </c>
      <c r="I13" s="8" t="s">
        <v>5049</v>
      </c>
      <c r="J13" s="9" t="s">
        <v>5050</v>
      </c>
      <c r="K13" s="8" t="s">
        <v>4873</v>
      </c>
      <c r="L13" s="8" t="s">
        <v>1075</v>
      </c>
      <c r="M13" s="9" t="s">
        <v>753</v>
      </c>
      <c r="N13" s="8" t="s">
        <v>5051</v>
      </c>
    </row>
    <row r="14" spans="1:14" ht="13.5" customHeight="1" outlineLevel="1" x14ac:dyDescent="0.45">
      <c r="A14" s="7" t="s">
        <v>831</v>
      </c>
      <c r="B14" s="7" t="s">
        <v>832</v>
      </c>
      <c r="C14" s="8" t="s">
        <v>5052</v>
      </c>
      <c r="D14" s="9" t="s">
        <v>5053</v>
      </c>
      <c r="E14" s="8" t="s">
        <v>3597</v>
      </c>
      <c r="F14" s="8" t="s">
        <v>5054</v>
      </c>
      <c r="G14" s="9" t="s">
        <v>2806</v>
      </c>
      <c r="H14" s="8" t="s">
        <v>5055</v>
      </c>
      <c r="I14" s="8" t="s">
        <v>5056</v>
      </c>
      <c r="J14" s="9" t="s">
        <v>5057</v>
      </c>
      <c r="K14" s="8" t="s">
        <v>4013</v>
      </c>
      <c r="L14" s="8" t="s">
        <v>5058</v>
      </c>
      <c r="M14" s="9" t="s">
        <v>5059</v>
      </c>
      <c r="N14" s="8" t="s">
        <v>5060</v>
      </c>
    </row>
    <row r="15" spans="1:14" ht="13.5" customHeight="1" outlineLevel="1" x14ac:dyDescent="0.45">
      <c r="A15" s="7" t="s">
        <v>850</v>
      </c>
      <c r="B15" s="7" t="s">
        <v>851</v>
      </c>
      <c r="C15" s="8" t="s">
        <v>5061</v>
      </c>
      <c r="D15" s="9" t="s">
        <v>5062</v>
      </c>
      <c r="E15" s="8" t="s">
        <v>5063</v>
      </c>
      <c r="F15" s="8" t="s">
        <v>5064</v>
      </c>
      <c r="G15" s="9" t="s">
        <v>5065</v>
      </c>
      <c r="H15" s="8" t="s">
        <v>5066</v>
      </c>
      <c r="I15" s="8" t="s">
        <v>5067</v>
      </c>
      <c r="J15" s="9" t="s">
        <v>5068</v>
      </c>
      <c r="K15" s="8" t="s">
        <v>5069</v>
      </c>
      <c r="L15" s="8" t="s">
        <v>5070</v>
      </c>
      <c r="M15" s="9" t="s">
        <v>4271</v>
      </c>
      <c r="N15" s="8" t="s">
        <v>2355</v>
      </c>
    </row>
    <row r="16" spans="1:14" ht="13.5" customHeight="1" outlineLevel="1" x14ac:dyDescent="0.45">
      <c r="A16" s="7" t="s">
        <v>869</v>
      </c>
      <c r="B16" s="7" t="s">
        <v>870</v>
      </c>
      <c r="C16" s="8" t="s">
        <v>5071</v>
      </c>
      <c r="D16" s="9" t="s">
        <v>5072</v>
      </c>
      <c r="E16" s="8" t="s">
        <v>529</v>
      </c>
      <c r="F16" s="8" t="s">
        <v>5073</v>
      </c>
      <c r="G16" s="9" t="s">
        <v>2930</v>
      </c>
      <c r="H16" s="8" t="s">
        <v>582</v>
      </c>
      <c r="I16" s="8" t="s">
        <v>5074</v>
      </c>
      <c r="J16" s="9" t="s">
        <v>5075</v>
      </c>
      <c r="K16" s="8" t="s">
        <v>4757</v>
      </c>
      <c r="L16" s="8" t="s">
        <v>5076</v>
      </c>
      <c r="M16" s="9" t="s">
        <v>4302</v>
      </c>
      <c r="N16" s="8" t="s">
        <v>5077</v>
      </c>
    </row>
    <row r="17" spans="1:14" ht="13.5" customHeight="1" outlineLevel="1" x14ac:dyDescent="0.45">
      <c r="A17" s="7" t="s">
        <v>886</v>
      </c>
      <c r="B17" s="7" t="s">
        <v>887</v>
      </c>
      <c r="C17" s="8" t="s">
        <v>5078</v>
      </c>
      <c r="D17" s="9" t="s">
        <v>5079</v>
      </c>
      <c r="E17" s="8" t="s">
        <v>1985</v>
      </c>
      <c r="F17" s="8" t="s">
        <v>1541</v>
      </c>
      <c r="G17" s="9" t="s">
        <v>5080</v>
      </c>
      <c r="H17" s="8" t="s">
        <v>2351</v>
      </c>
      <c r="I17" s="8" t="s">
        <v>2242</v>
      </c>
      <c r="J17" s="9" t="s">
        <v>2315</v>
      </c>
      <c r="K17" s="8" t="s">
        <v>5081</v>
      </c>
      <c r="L17" s="8" t="s">
        <v>912</v>
      </c>
      <c r="M17" s="9" t="s">
        <v>1080</v>
      </c>
      <c r="N17" s="8" t="s">
        <v>363</v>
      </c>
    </row>
    <row r="18" spans="1:14" ht="13.5" customHeight="1" outlineLevel="1" x14ac:dyDescent="0.45">
      <c r="A18" s="7" t="s">
        <v>898</v>
      </c>
      <c r="B18" s="7" t="s">
        <v>899</v>
      </c>
      <c r="C18" s="8" t="s">
        <v>5082</v>
      </c>
      <c r="D18" s="9" t="s">
        <v>5083</v>
      </c>
      <c r="E18" s="8" t="s">
        <v>2209</v>
      </c>
      <c r="F18" s="8" t="s">
        <v>5084</v>
      </c>
      <c r="G18" s="9" t="s">
        <v>785</v>
      </c>
      <c r="H18" s="8" t="s">
        <v>158</v>
      </c>
      <c r="I18" s="8" t="s">
        <v>5085</v>
      </c>
      <c r="J18" s="9" t="s">
        <v>794</v>
      </c>
      <c r="K18" s="8" t="s">
        <v>236</v>
      </c>
      <c r="L18" s="8" t="s">
        <v>2782</v>
      </c>
      <c r="M18" s="9" t="s">
        <v>1184</v>
      </c>
      <c r="N18" s="8" t="s">
        <v>5086</v>
      </c>
    </row>
    <row r="19" spans="1:14" ht="13.5" customHeight="1" outlineLevel="1" x14ac:dyDescent="0.45">
      <c r="A19" s="7" t="s">
        <v>915</v>
      </c>
      <c r="B19" s="7" t="s">
        <v>916</v>
      </c>
      <c r="C19" s="8" t="s">
        <v>5087</v>
      </c>
      <c r="D19" s="9" t="s">
        <v>5088</v>
      </c>
      <c r="E19" s="8" t="s">
        <v>510</v>
      </c>
      <c r="F19" s="8" t="s">
        <v>5089</v>
      </c>
      <c r="G19" s="9" t="s">
        <v>5090</v>
      </c>
      <c r="H19" s="8" t="s">
        <v>228</v>
      </c>
      <c r="I19" s="8" t="s">
        <v>5091</v>
      </c>
      <c r="J19" s="9" t="s">
        <v>5092</v>
      </c>
      <c r="K19" s="8" t="s">
        <v>556</v>
      </c>
      <c r="L19" s="8" t="s">
        <v>5093</v>
      </c>
      <c r="M19" s="9" t="s">
        <v>3569</v>
      </c>
      <c r="N19" s="8" t="s">
        <v>2106</v>
      </c>
    </row>
    <row r="20" spans="1:14" ht="13.5" customHeight="1" outlineLevel="1" x14ac:dyDescent="0.45">
      <c r="A20" s="7" t="s">
        <v>927</v>
      </c>
      <c r="B20" s="7" t="s">
        <v>928</v>
      </c>
      <c r="C20" s="8" t="s">
        <v>5094</v>
      </c>
      <c r="D20" s="9" t="s">
        <v>5095</v>
      </c>
      <c r="E20" s="8" t="s">
        <v>182</v>
      </c>
      <c r="F20" s="8" t="s">
        <v>5096</v>
      </c>
      <c r="G20" s="9" t="s">
        <v>5097</v>
      </c>
      <c r="H20" s="8" t="s">
        <v>315</v>
      </c>
      <c r="I20" s="8" t="s">
        <v>5098</v>
      </c>
      <c r="J20" s="9" t="s">
        <v>5099</v>
      </c>
      <c r="K20" s="8" t="s">
        <v>652</v>
      </c>
      <c r="L20" s="8" t="s">
        <v>5100</v>
      </c>
      <c r="M20" s="9" t="s">
        <v>5101</v>
      </c>
      <c r="N20" s="8" t="s">
        <v>588</v>
      </c>
    </row>
    <row r="21" spans="1:14" ht="13.5" customHeight="1" outlineLevel="1" x14ac:dyDescent="0.45">
      <c r="A21" s="7" t="s">
        <v>946</v>
      </c>
      <c r="B21" s="7" t="s">
        <v>947</v>
      </c>
      <c r="C21" s="8" t="s">
        <v>5102</v>
      </c>
      <c r="D21" s="9" t="s">
        <v>5103</v>
      </c>
      <c r="E21" s="8" t="s">
        <v>143</v>
      </c>
      <c r="F21" s="8" t="s">
        <v>5104</v>
      </c>
      <c r="G21" s="9" t="s">
        <v>5105</v>
      </c>
      <c r="H21" s="8" t="s">
        <v>2022</v>
      </c>
      <c r="I21" s="8" t="s">
        <v>5106</v>
      </c>
      <c r="J21" s="9" t="s">
        <v>5107</v>
      </c>
      <c r="K21" s="8" t="s">
        <v>217</v>
      </c>
      <c r="L21" s="8" t="s">
        <v>5108</v>
      </c>
      <c r="M21" s="9" t="s">
        <v>5109</v>
      </c>
      <c r="N21" s="8" t="s">
        <v>5110</v>
      </c>
    </row>
    <row r="22" spans="1:14" ht="13.5" customHeight="1" outlineLevel="1" x14ac:dyDescent="0.45">
      <c r="A22" s="7" t="s">
        <v>964</v>
      </c>
      <c r="B22" s="7" t="s">
        <v>965</v>
      </c>
      <c r="C22" s="8" t="s">
        <v>5111</v>
      </c>
      <c r="D22" s="9" t="s">
        <v>5112</v>
      </c>
      <c r="E22" s="8" t="s">
        <v>676</v>
      </c>
      <c r="F22" s="8" t="s">
        <v>5113</v>
      </c>
      <c r="G22" s="9" t="s">
        <v>5114</v>
      </c>
      <c r="H22" s="8" t="s">
        <v>1957</v>
      </c>
      <c r="I22" s="8" t="s">
        <v>5115</v>
      </c>
      <c r="J22" s="9" t="s">
        <v>5116</v>
      </c>
      <c r="K22" s="8" t="s">
        <v>3101</v>
      </c>
      <c r="L22" s="8" t="s">
        <v>5117</v>
      </c>
      <c r="M22" s="9" t="s">
        <v>5118</v>
      </c>
      <c r="N22" s="8" t="s">
        <v>5119</v>
      </c>
    </row>
    <row r="23" spans="1:14" ht="13.5" customHeight="1" outlineLevel="1" x14ac:dyDescent="0.45">
      <c r="A23" s="7" t="s">
        <v>982</v>
      </c>
      <c r="B23" s="7" t="s">
        <v>983</v>
      </c>
      <c r="C23" s="8" t="s">
        <v>5120</v>
      </c>
      <c r="D23" s="9" t="s">
        <v>5121</v>
      </c>
      <c r="E23" s="8" t="s">
        <v>306</v>
      </c>
      <c r="F23" s="8" t="s">
        <v>5122</v>
      </c>
      <c r="G23" s="9" t="s">
        <v>5123</v>
      </c>
      <c r="H23" s="8" t="s">
        <v>2344</v>
      </c>
      <c r="I23" s="8" t="s">
        <v>5124</v>
      </c>
      <c r="J23" s="9" t="s">
        <v>5125</v>
      </c>
      <c r="K23" s="8" t="s">
        <v>652</v>
      </c>
      <c r="L23" s="8" t="s">
        <v>5126</v>
      </c>
      <c r="M23" s="9" t="s">
        <v>5127</v>
      </c>
      <c r="N23" s="8" t="s">
        <v>128</v>
      </c>
    </row>
    <row r="24" spans="1:14" ht="13.5" customHeight="1" outlineLevel="1" x14ac:dyDescent="0.45">
      <c r="A24" s="7" t="s">
        <v>1001</v>
      </c>
      <c r="B24" s="7" t="s">
        <v>1002</v>
      </c>
      <c r="C24" s="8" t="s">
        <v>5128</v>
      </c>
      <c r="D24" s="9" t="s">
        <v>5129</v>
      </c>
      <c r="E24" s="8" t="s">
        <v>150</v>
      </c>
      <c r="F24" s="8" t="s">
        <v>5130</v>
      </c>
      <c r="G24" s="9" t="s">
        <v>1417</v>
      </c>
      <c r="H24" s="8" t="s">
        <v>156</v>
      </c>
      <c r="I24" s="8" t="s">
        <v>5131</v>
      </c>
      <c r="J24" s="9" t="s">
        <v>5132</v>
      </c>
      <c r="K24" s="8" t="s">
        <v>505</v>
      </c>
      <c r="L24" s="8" t="s">
        <v>1598</v>
      </c>
      <c r="M24" s="9" t="s">
        <v>5133</v>
      </c>
      <c r="N24" s="8" t="s">
        <v>5134</v>
      </c>
    </row>
    <row r="25" spans="1:14" ht="13.5" customHeight="1" outlineLevel="1" x14ac:dyDescent="0.45">
      <c r="A25" s="7" t="s">
        <v>1019</v>
      </c>
      <c r="B25" s="7" t="s">
        <v>1020</v>
      </c>
      <c r="C25" s="8" t="s">
        <v>4740</v>
      </c>
      <c r="D25" s="9" t="s">
        <v>5135</v>
      </c>
      <c r="E25" s="8" t="s">
        <v>120</v>
      </c>
      <c r="F25" s="8" t="s">
        <v>5136</v>
      </c>
      <c r="G25" s="9" t="s">
        <v>1026</v>
      </c>
      <c r="H25" s="8" t="s">
        <v>259</v>
      </c>
      <c r="I25" s="8" t="s">
        <v>5137</v>
      </c>
      <c r="J25" s="9" t="s">
        <v>1151</v>
      </c>
      <c r="K25" s="8" t="s">
        <v>641</v>
      </c>
      <c r="L25" s="8" t="s">
        <v>5138</v>
      </c>
      <c r="M25" s="9" t="s">
        <v>5139</v>
      </c>
      <c r="N25" s="8" t="s">
        <v>5134</v>
      </c>
    </row>
    <row r="26" spans="1:14" ht="13.5" customHeight="1" outlineLevel="1" x14ac:dyDescent="0.45">
      <c r="A26" s="7" t="s">
        <v>1038</v>
      </c>
      <c r="B26" s="7" t="s">
        <v>1039</v>
      </c>
      <c r="C26" s="8" t="s">
        <v>5140</v>
      </c>
      <c r="D26" s="9" t="s">
        <v>5141</v>
      </c>
      <c r="E26" s="8" t="s">
        <v>5142</v>
      </c>
      <c r="F26" s="8" t="s">
        <v>5143</v>
      </c>
      <c r="G26" s="9" t="s">
        <v>5144</v>
      </c>
      <c r="H26" s="8" t="s">
        <v>4917</v>
      </c>
      <c r="I26" s="8" t="s">
        <v>5145</v>
      </c>
      <c r="J26" s="9" t="s">
        <v>5146</v>
      </c>
      <c r="K26" s="8" t="s">
        <v>5025</v>
      </c>
      <c r="L26" s="8" t="s">
        <v>1142</v>
      </c>
      <c r="M26" s="9" t="s">
        <v>5147</v>
      </c>
      <c r="N26" s="8" t="s">
        <v>4839</v>
      </c>
    </row>
    <row r="27" spans="1:14" ht="13.5" customHeight="1" outlineLevel="1" x14ac:dyDescent="0.45">
      <c r="A27" s="7" t="s">
        <v>1056</v>
      </c>
      <c r="B27" s="7" t="s">
        <v>1057</v>
      </c>
      <c r="C27" s="8" t="s">
        <v>5148</v>
      </c>
      <c r="D27" s="9" t="s">
        <v>5149</v>
      </c>
      <c r="E27" s="8" t="s">
        <v>3614</v>
      </c>
      <c r="F27" s="8" t="s">
        <v>5150</v>
      </c>
      <c r="G27" s="9" t="s">
        <v>3536</v>
      </c>
      <c r="H27" s="8" t="s">
        <v>2916</v>
      </c>
      <c r="I27" s="8" t="s">
        <v>5151</v>
      </c>
      <c r="J27" s="9" t="s">
        <v>358</v>
      </c>
      <c r="K27" s="8" t="s">
        <v>1985</v>
      </c>
      <c r="L27" s="8" t="s">
        <v>5152</v>
      </c>
      <c r="M27" s="9" t="s">
        <v>1250</v>
      </c>
      <c r="N27" s="8" t="s">
        <v>5153</v>
      </c>
    </row>
    <row r="28" spans="1:14" ht="13.5" customHeight="1" outlineLevel="1" x14ac:dyDescent="0.45">
      <c r="A28" s="7" t="s">
        <v>1073</v>
      </c>
      <c r="B28" s="7" t="s">
        <v>1074</v>
      </c>
      <c r="C28" s="8" t="s">
        <v>5154</v>
      </c>
      <c r="D28" s="9" t="s">
        <v>5155</v>
      </c>
      <c r="E28" s="8" t="s">
        <v>529</v>
      </c>
      <c r="F28" s="8" t="s">
        <v>5156</v>
      </c>
      <c r="G28" s="9" t="s">
        <v>5157</v>
      </c>
      <c r="H28" s="8" t="s">
        <v>4782</v>
      </c>
      <c r="I28" s="8" t="s">
        <v>5158</v>
      </c>
      <c r="J28" s="9" t="s">
        <v>1813</v>
      </c>
      <c r="K28" s="8" t="s">
        <v>3739</v>
      </c>
      <c r="L28" s="8" t="s">
        <v>5159</v>
      </c>
      <c r="M28" s="9" t="s">
        <v>3567</v>
      </c>
      <c r="N28" s="8" t="s">
        <v>2229</v>
      </c>
    </row>
    <row r="29" spans="1:14" ht="13.5" customHeight="1" outlineLevel="1" x14ac:dyDescent="0.45">
      <c r="A29" s="7" t="s">
        <v>1084</v>
      </c>
      <c r="B29" s="7" t="s">
        <v>1085</v>
      </c>
      <c r="C29" s="8" t="s">
        <v>5160</v>
      </c>
      <c r="D29" s="9" t="s">
        <v>5161</v>
      </c>
      <c r="E29" s="8" t="s">
        <v>669</v>
      </c>
      <c r="F29" s="8" t="s">
        <v>5162</v>
      </c>
      <c r="G29" s="9" t="s">
        <v>5163</v>
      </c>
      <c r="H29" s="8" t="s">
        <v>521</v>
      </c>
      <c r="I29" s="8" t="s">
        <v>5164</v>
      </c>
      <c r="J29" s="9" t="s">
        <v>5165</v>
      </c>
      <c r="K29" s="8" t="s">
        <v>4855</v>
      </c>
      <c r="L29" s="8" t="s">
        <v>5166</v>
      </c>
      <c r="M29" s="9" t="s">
        <v>1646</v>
      </c>
      <c r="N29" s="8" t="s">
        <v>3069</v>
      </c>
    </row>
    <row r="30" spans="1:14" ht="13.5" customHeight="1" outlineLevel="1" x14ac:dyDescent="0.45">
      <c r="A30" s="7" t="s">
        <v>1998</v>
      </c>
      <c r="B30" s="7" t="s">
        <v>1999</v>
      </c>
      <c r="C30" s="8" t="s">
        <v>5167</v>
      </c>
      <c r="D30" s="9" t="s">
        <v>4910</v>
      </c>
      <c r="E30" s="8" t="s">
        <v>4963</v>
      </c>
      <c r="F30" s="8" t="s">
        <v>5168</v>
      </c>
      <c r="G30" s="9" t="s">
        <v>5169</v>
      </c>
      <c r="H30" s="8" t="s">
        <v>556</v>
      </c>
      <c r="I30" s="8" t="s">
        <v>5170</v>
      </c>
      <c r="J30" s="9" t="s">
        <v>5171</v>
      </c>
      <c r="K30" s="8" t="s">
        <v>3087</v>
      </c>
      <c r="L30" s="8" t="s">
        <v>5172</v>
      </c>
      <c r="M30" s="9" t="s">
        <v>5173</v>
      </c>
      <c r="N30" s="8" t="s">
        <v>5174</v>
      </c>
    </row>
    <row r="31" spans="1:14" ht="13.5" customHeight="1" outlineLevel="1" x14ac:dyDescent="0.45">
      <c r="A31" s="7" t="s">
        <v>1100</v>
      </c>
      <c r="B31" s="7" t="s">
        <v>1101</v>
      </c>
      <c r="C31" s="8" t="s">
        <v>5175</v>
      </c>
      <c r="D31" s="9" t="s">
        <v>1646</v>
      </c>
      <c r="E31" s="8" t="s">
        <v>5176</v>
      </c>
      <c r="F31" s="8" t="s">
        <v>5177</v>
      </c>
      <c r="G31" s="9" t="s">
        <v>5178</v>
      </c>
      <c r="H31" s="8" t="s">
        <v>4757</v>
      </c>
      <c r="I31" s="8" t="s">
        <v>5179</v>
      </c>
      <c r="J31" s="9" t="s">
        <v>3335</v>
      </c>
      <c r="K31" s="8" t="s">
        <v>472</v>
      </c>
      <c r="L31" s="8" t="s">
        <v>359</v>
      </c>
      <c r="M31" s="9" t="s">
        <v>5180</v>
      </c>
      <c r="N31" s="8" t="s">
        <v>4860</v>
      </c>
    </row>
    <row r="32" spans="1:14" ht="13.5" customHeight="1" outlineLevel="1" x14ac:dyDescent="0.45">
      <c r="A32" s="7" t="s">
        <v>1111</v>
      </c>
      <c r="B32" s="7" t="s">
        <v>1112</v>
      </c>
      <c r="C32" s="8" t="s">
        <v>5181</v>
      </c>
      <c r="D32" s="9" t="s">
        <v>4187</v>
      </c>
      <c r="E32" s="8" t="s">
        <v>5182</v>
      </c>
      <c r="F32" s="8" t="s">
        <v>5183</v>
      </c>
      <c r="G32" s="9" t="s">
        <v>5184</v>
      </c>
      <c r="H32" s="8" t="s">
        <v>3075</v>
      </c>
      <c r="I32" s="8" t="s">
        <v>5185</v>
      </c>
      <c r="J32" s="9" t="s">
        <v>5186</v>
      </c>
      <c r="K32" s="8" t="s">
        <v>420</v>
      </c>
      <c r="L32" s="8" t="s">
        <v>5187</v>
      </c>
      <c r="M32" s="9" t="s">
        <v>5188</v>
      </c>
      <c r="N32" s="8" t="s">
        <v>4013</v>
      </c>
    </row>
    <row r="33" spans="1:14" ht="13.5" customHeight="1" outlineLevel="1" x14ac:dyDescent="0.45">
      <c r="A33" s="7" t="s">
        <v>1130</v>
      </c>
      <c r="B33" s="7" t="s">
        <v>1131</v>
      </c>
      <c r="C33" s="8" t="s">
        <v>5189</v>
      </c>
      <c r="D33" s="9" t="s">
        <v>5190</v>
      </c>
      <c r="E33" s="8" t="s">
        <v>516</v>
      </c>
      <c r="F33" s="8" t="s">
        <v>5191</v>
      </c>
      <c r="G33" s="9" t="s">
        <v>5192</v>
      </c>
      <c r="H33" s="8" t="s">
        <v>4995</v>
      </c>
      <c r="I33" s="8" t="s">
        <v>5193</v>
      </c>
      <c r="J33" s="9" t="s">
        <v>5194</v>
      </c>
      <c r="K33" s="8" t="s">
        <v>597</v>
      </c>
      <c r="L33" s="8" t="s">
        <v>5195</v>
      </c>
      <c r="M33" s="9" t="s">
        <v>5196</v>
      </c>
      <c r="N33" s="8" t="s">
        <v>5197</v>
      </c>
    </row>
    <row r="34" spans="1:14" ht="13.5" customHeight="1" outlineLevel="1" x14ac:dyDescent="0.45">
      <c r="A34" s="7" t="s">
        <v>1146</v>
      </c>
      <c r="B34" s="7" t="s">
        <v>1147</v>
      </c>
      <c r="C34" s="8" t="s">
        <v>5198</v>
      </c>
      <c r="D34" s="9" t="s">
        <v>5199</v>
      </c>
      <c r="E34" s="8" t="s">
        <v>2807</v>
      </c>
      <c r="F34" s="8" t="s">
        <v>5200</v>
      </c>
      <c r="G34" s="9" t="s">
        <v>5201</v>
      </c>
      <c r="H34" s="8" t="s">
        <v>420</v>
      </c>
      <c r="I34" s="8" t="s">
        <v>5202</v>
      </c>
      <c r="J34" s="9" t="s">
        <v>5203</v>
      </c>
      <c r="K34" s="8" t="s">
        <v>5204</v>
      </c>
      <c r="L34" s="8" t="s">
        <v>5205</v>
      </c>
      <c r="M34" s="9" t="s">
        <v>5206</v>
      </c>
      <c r="N34" s="8" t="s">
        <v>5207</v>
      </c>
    </row>
    <row r="35" spans="1:14" ht="13.5" customHeight="1" outlineLevel="1" x14ac:dyDescent="0.45">
      <c r="A35" s="7" t="s">
        <v>1174</v>
      </c>
      <c r="B35" s="7" t="s">
        <v>1175</v>
      </c>
      <c r="C35" s="8" t="s">
        <v>5208</v>
      </c>
      <c r="D35" s="9" t="s">
        <v>5209</v>
      </c>
      <c r="E35" s="8" t="s">
        <v>440</v>
      </c>
      <c r="F35" s="8" t="s">
        <v>5210</v>
      </c>
      <c r="G35" s="9" t="s">
        <v>5211</v>
      </c>
      <c r="H35" s="8" t="s">
        <v>2596</v>
      </c>
      <c r="I35" s="8" t="s">
        <v>5212</v>
      </c>
      <c r="J35" s="9" t="s">
        <v>1600</v>
      </c>
      <c r="K35" s="8" t="s">
        <v>453</v>
      </c>
      <c r="L35" s="8" t="s">
        <v>5213</v>
      </c>
      <c r="M35" s="9" t="s">
        <v>5214</v>
      </c>
      <c r="N35" s="8" t="s">
        <v>5030</v>
      </c>
    </row>
    <row r="36" spans="1:14" ht="20" customHeight="1" x14ac:dyDescent="0.45">
      <c r="A36" s="27" t="s">
        <v>2048</v>
      </c>
      <c r="B36" s="27" t="s">
        <v>1</v>
      </c>
      <c r="C36" s="29" t="s">
        <v>1</v>
      </c>
      <c r="D36" s="28" t="s">
        <v>1</v>
      </c>
      <c r="E36" s="29" t="s">
        <v>1</v>
      </c>
      <c r="F36" s="29" t="s">
        <v>1</v>
      </c>
      <c r="G36" s="28" t="s">
        <v>1</v>
      </c>
      <c r="H36" s="29" t="s">
        <v>1</v>
      </c>
      <c r="I36" s="29" t="s">
        <v>1</v>
      </c>
      <c r="J36" s="28" t="s">
        <v>1</v>
      </c>
      <c r="K36" s="29" t="s">
        <v>1</v>
      </c>
      <c r="L36" s="29" t="s">
        <v>1</v>
      </c>
      <c r="M36" s="28" t="s">
        <v>1</v>
      </c>
      <c r="N36" s="29" t="s">
        <v>1</v>
      </c>
    </row>
    <row r="37" spans="1:14" ht="13.5" customHeight="1" outlineLevel="1" x14ac:dyDescent="0.45">
      <c r="A37" s="17" t="s">
        <v>2049</v>
      </c>
      <c r="B37" s="17" t="s">
        <v>1</v>
      </c>
      <c r="C37" s="8" t="s">
        <v>5215</v>
      </c>
      <c r="D37" s="9" t="s">
        <v>5216</v>
      </c>
      <c r="E37" s="8" t="s">
        <v>678</v>
      </c>
      <c r="F37" s="8" t="s">
        <v>5217</v>
      </c>
      <c r="G37" s="9" t="s">
        <v>5218</v>
      </c>
      <c r="H37" s="8" t="s">
        <v>505</v>
      </c>
      <c r="I37" s="8" t="s">
        <v>5219</v>
      </c>
      <c r="J37" s="9" t="s">
        <v>5220</v>
      </c>
      <c r="K37" s="8" t="s">
        <v>2351</v>
      </c>
      <c r="L37" s="8" t="s">
        <v>5221</v>
      </c>
      <c r="M37" s="9" t="s">
        <v>5222</v>
      </c>
      <c r="N37" s="8" t="s">
        <v>5015</v>
      </c>
    </row>
    <row r="38" spans="1:14" ht="13.5" customHeight="1" outlineLevel="1" x14ac:dyDescent="0.45">
      <c r="A38" s="17" t="s">
        <v>2059</v>
      </c>
      <c r="B38" s="17" t="s">
        <v>1</v>
      </c>
      <c r="C38" s="8" t="s">
        <v>5223</v>
      </c>
      <c r="D38" s="9" t="s">
        <v>5224</v>
      </c>
      <c r="E38" s="8" t="s">
        <v>5225</v>
      </c>
      <c r="F38" s="8" t="s">
        <v>5226</v>
      </c>
      <c r="G38" s="9" t="s">
        <v>5227</v>
      </c>
      <c r="H38" s="8" t="s">
        <v>5134</v>
      </c>
      <c r="I38" s="8" t="s">
        <v>5228</v>
      </c>
      <c r="J38" s="9" t="s">
        <v>5229</v>
      </c>
      <c r="K38" s="8" t="s">
        <v>3693</v>
      </c>
      <c r="L38" s="8" t="s">
        <v>5230</v>
      </c>
      <c r="M38" s="9" t="s">
        <v>5231</v>
      </c>
      <c r="N38" s="8" t="s">
        <v>5232</v>
      </c>
    </row>
    <row r="39" spans="1:14" ht="13.5" customHeight="1" outlineLevel="1" x14ac:dyDescent="0.45">
      <c r="A39" s="17" t="s">
        <v>2069</v>
      </c>
      <c r="B39" s="17" t="s">
        <v>1</v>
      </c>
      <c r="C39" s="8" t="s">
        <v>5233</v>
      </c>
      <c r="D39" s="9" t="s">
        <v>5234</v>
      </c>
      <c r="E39" s="8" t="s">
        <v>510</v>
      </c>
      <c r="F39" s="8" t="s">
        <v>5235</v>
      </c>
      <c r="G39" s="9" t="s">
        <v>5236</v>
      </c>
      <c r="H39" s="8" t="s">
        <v>126</v>
      </c>
      <c r="I39" s="8" t="s">
        <v>5237</v>
      </c>
      <c r="J39" s="9" t="s">
        <v>5238</v>
      </c>
      <c r="K39" s="8" t="s">
        <v>516</v>
      </c>
      <c r="L39" s="8" t="s">
        <v>5239</v>
      </c>
      <c r="M39" s="9" t="s">
        <v>5240</v>
      </c>
      <c r="N39" s="8" t="s">
        <v>529</v>
      </c>
    </row>
    <row r="40" spans="1:14" ht="13.5" customHeight="1" outlineLevel="1" x14ac:dyDescent="0.45">
      <c r="A40" s="17" t="s">
        <v>2079</v>
      </c>
      <c r="B40" s="17" t="s">
        <v>1</v>
      </c>
      <c r="C40" s="8" t="s">
        <v>5241</v>
      </c>
      <c r="D40" s="9" t="s">
        <v>5242</v>
      </c>
      <c r="E40" s="8" t="s">
        <v>3768</v>
      </c>
      <c r="F40" s="8" t="s">
        <v>5243</v>
      </c>
      <c r="G40" s="9" t="s">
        <v>5244</v>
      </c>
      <c r="H40" s="8" t="s">
        <v>3092</v>
      </c>
      <c r="I40" s="8" t="s">
        <v>5245</v>
      </c>
      <c r="J40" s="9" t="s">
        <v>5246</v>
      </c>
      <c r="K40" s="8" t="s">
        <v>637</v>
      </c>
      <c r="L40" s="8" t="s">
        <v>5247</v>
      </c>
      <c r="M40" s="9" t="s">
        <v>5248</v>
      </c>
      <c r="N40" s="8" t="s">
        <v>3930</v>
      </c>
    </row>
    <row r="41" spans="1:14" ht="20" customHeight="1" x14ac:dyDescent="0.45">
      <c r="A41" s="27" t="s">
        <v>2089</v>
      </c>
      <c r="B41" s="27" t="s">
        <v>1</v>
      </c>
      <c r="C41" s="29" t="s">
        <v>1</v>
      </c>
      <c r="D41" s="28" t="s">
        <v>1</v>
      </c>
      <c r="E41" s="29" t="s">
        <v>1</v>
      </c>
      <c r="F41" s="29" t="s">
        <v>1</v>
      </c>
      <c r="G41" s="28" t="s">
        <v>1</v>
      </c>
      <c r="H41" s="29" t="s">
        <v>1</v>
      </c>
      <c r="I41" s="29" t="s">
        <v>1</v>
      </c>
      <c r="J41" s="28" t="s">
        <v>1</v>
      </c>
      <c r="K41" s="29" t="s">
        <v>1</v>
      </c>
      <c r="L41" s="29" t="s">
        <v>1</v>
      </c>
      <c r="M41" s="28" t="s">
        <v>1</v>
      </c>
      <c r="N41" s="29" t="s">
        <v>1</v>
      </c>
    </row>
    <row r="42" spans="1:14" ht="13.5" customHeight="1" outlineLevel="1" x14ac:dyDescent="0.45">
      <c r="A42" s="17" t="s">
        <v>2090</v>
      </c>
      <c r="B42" s="17" t="s">
        <v>1</v>
      </c>
      <c r="C42" s="8" t="s">
        <v>5249</v>
      </c>
      <c r="D42" s="9" t="s">
        <v>5250</v>
      </c>
      <c r="E42" s="8" t="s">
        <v>523</v>
      </c>
      <c r="F42" s="8" t="s">
        <v>5251</v>
      </c>
      <c r="G42" s="9" t="s">
        <v>5252</v>
      </c>
      <c r="H42" s="8" t="s">
        <v>597</v>
      </c>
      <c r="I42" s="8" t="s">
        <v>5253</v>
      </c>
      <c r="J42" s="9" t="s">
        <v>5254</v>
      </c>
      <c r="K42" s="8" t="s">
        <v>597</v>
      </c>
      <c r="L42" s="8" t="s">
        <v>5255</v>
      </c>
      <c r="M42" s="9" t="s">
        <v>5029</v>
      </c>
      <c r="N42" s="8" t="s">
        <v>4873</v>
      </c>
    </row>
    <row r="43" spans="1:14" ht="13.5" customHeight="1" outlineLevel="1" x14ac:dyDescent="0.45">
      <c r="A43" s="17" t="s">
        <v>2099</v>
      </c>
      <c r="B43" s="17" t="s">
        <v>1</v>
      </c>
      <c r="C43" s="8" t="s">
        <v>5256</v>
      </c>
      <c r="D43" s="9" t="s">
        <v>5257</v>
      </c>
      <c r="E43" s="8" t="s">
        <v>620</v>
      </c>
      <c r="F43" s="8" t="s">
        <v>5258</v>
      </c>
      <c r="G43" s="9" t="s">
        <v>5259</v>
      </c>
      <c r="H43" s="8" t="s">
        <v>658</v>
      </c>
      <c r="I43" s="8" t="s">
        <v>5260</v>
      </c>
      <c r="J43" s="9" t="s">
        <v>5261</v>
      </c>
      <c r="K43" s="8" t="s">
        <v>658</v>
      </c>
      <c r="L43" s="8" t="s">
        <v>5262</v>
      </c>
      <c r="M43" s="9" t="s">
        <v>4821</v>
      </c>
      <c r="N43" s="8" t="s">
        <v>3856</v>
      </c>
    </row>
    <row r="44" spans="1:14" ht="13.5" customHeight="1" outlineLevel="1" x14ac:dyDescent="0.45">
      <c r="A44" s="17" t="s">
        <v>2110</v>
      </c>
      <c r="B44" s="17" t="s">
        <v>1</v>
      </c>
      <c r="C44" s="8" t="s">
        <v>5263</v>
      </c>
      <c r="D44" s="9" t="s">
        <v>5264</v>
      </c>
      <c r="E44" s="8" t="s">
        <v>4917</v>
      </c>
      <c r="F44" s="8" t="s">
        <v>5265</v>
      </c>
      <c r="G44" s="9" t="s">
        <v>5266</v>
      </c>
      <c r="H44" s="8" t="s">
        <v>637</v>
      </c>
      <c r="I44" s="8" t="s">
        <v>5267</v>
      </c>
      <c r="J44" s="9" t="s">
        <v>4348</v>
      </c>
      <c r="K44" s="8" t="s">
        <v>610</v>
      </c>
      <c r="L44" s="8" t="s">
        <v>5268</v>
      </c>
      <c r="M44" s="9" t="s">
        <v>5269</v>
      </c>
      <c r="N44" s="8" t="s">
        <v>5270</v>
      </c>
    </row>
    <row r="45" spans="1:14" ht="13.5" customHeight="1" outlineLevel="1" x14ac:dyDescent="0.45">
      <c r="A45" s="17" t="s">
        <v>2119</v>
      </c>
      <c r="B45" s="17" t="s">
        <v>1</v>
      </c>
      <c r="C45" s="8" t="s">
        <v>5271</v>
      </c>
      <c r="D45" s="9" t="s">
        <v>5272</v>
      </c>
      <c r="E45" s="8" t="s">
        <v>620</v>
      </c>
      <c r="F45" s="8" t="s">
        <v>5273</v>
      </c>
      <c r="G45" s="9" t="s">
        <v>5274</v>
      </c>
      <c r="H45" s="8" t="s">
        <v>4765</v>
      </c>
      <c r="I45" s="8" t="s">
        <v>5275</v>
      </c>
      <c r="J45" s="9" t="s">
        <v>5276</v>
      </c>
      <c r="K45" s="8" t="s">
        <v>597</v>
      </c>
      <c r="L45" s="8" t="s">
        <v>5277</v>
      </c>
      <c r="M45" s="9" t="s">
        <v>1646</v>
      </c>
      <c r="N45" s="8" t="s">
        <v>5278</v>
      </c>
    </row>
    <row r="46" spans="1:14" ht="13.5" customHeight="1" outlineLevel="1" x14ac:dyDescent="0.45">
      <c r="A46" s="17" t="s">
        <v>2128</v>
      </c>
      <c r="B46" s="17" t="s">
        <v>1</v>
      </c>
      <c r="C46" s="8" t="s">
        <v>5279</v>
      </c>
      <c r="D46" s="9" t="s">
        <v>5280</v>
      </c>
      <c r="E46" s="8" t="s">
        <v>4928</v>
      </c>
      <c r="F46" s="8" t="s">
        <v>5281</v>
      </c>
      <c r="G46" s="9" t="s">
        <v>1160</v>
      </c>
      <c r="H46" s="8" t="s">
        <v>236</v>
      </c>
      <c r="I46" s="8" t="s">
        <v>5282</v>
      </c>
      <c r="J46" s="9" t="s">
        <v>5283</v>
      </c>
      <c r="K46" s="8" t="s">
        <v>5284</v>
      </c>
      <c r="L46" s="8" t="s">
        <v>5285</v>
      </c>
      <c r="M46" s="9" t="s">
        <v>5286</v>
      </c>
      <c r="N46" s="8" t="s">
        <v>5287</v>
      </c>
    </row>
    <row r="47" spans="1:14" ht="13.5" customHeight="1" outlineLevel="1" x14ac:dyDescent="0.45">
      <c r="A47" s="17" t="s">
        <v>2139</v>
      </c>
      <c r="B47" s="17" t="s">
        <v>1</v>
      </c>
      <c r="C47" s="8" t="s">
        <v>5288</v>
      </c>
      <c r="D47" s="9" t="s">
        <v>5289</v>
      </c>
      <c r="E47" s="8" t="s">
        <v>2209</v>
      </c>
      <c r="F47" s="8" t="s">
        <v>5290</v>
      </c>
      <c r="G47" s="9" t="s">
        <v>5291</v>
      </c>
      <c r="H47" s="8" t="s">
        <v>635</v>
      </c>
      <c r="I47" s="8" t="s">
        <v>5292</v>
      </c>
      <c r="J47" s="9" t="s">
        <v>5293</v>
      </c>
      <c r="K47" s="8" t="s">
        <v>558</v>
      </c>
      <c r="L47" s="8" t="s">
        <v>5294</v>
      </c>
      <c r="M47" s="9" t="s">
        <v>5295</v>
      </c>
      <c r="N47" s="8" t="s">
        <v>5296</v>
      </c>
    </row>
    <row r="48" spans="1:14" ht="13.5" customHeight="1" outlineLevel="1" x14ac:dyDescent="0.45">
      <c r="A48" s="17" t="s">
        <v>2149</v>
      </c>
      <c r="B48" s="17" t="s">
        <v>1</v>
      </c>
      <c r="C48" s="8" t="s">
        <v>5297</v>
      </c>
      <c r="D48" s="9" t="s">
        <v>5298</v>
      </c>
      <c r="E48" s="8" t="s">
        <v>582</v>
      </c>
      <c r="F48" s="8" t="s">
        <v>5299</v>
      </c>
      <c r="G48" s="9" t="s">
        <v>5300</v>
      </c>
      <c r="H48" s="8" t="s">
        <v>510</v>
      </c>
      <c r="I48" s="8" t="s">
        <v>5301</v>
      </c>
      <c r="J48" s="9" t="s">
        <v>5302</v>
      </c>
      <c r="K48" s="8" t="s">
        <v>620</v>
      </c>
      <c r="L48" s="8" t="s">
        <v>5303</v>
      </c>
      <c r="M48" s="9" t="s">
        <v>5304</v>
      </c>
      <c r="N48" s="8" t="s">
        <v>3927</v>
      </c>
    </row>
    <row r="49" spans="1:27" ht="13.5" customHeight="1" outlineLevel="1" x14ac:dyDescent="0.45">
      <c r="A49" s="17" t="s">
        <v>2158</v>
      </c>
      <c r="B49" s="17" t="s">
        <v>1</v>
      </c>
      <c r="C49" s="8" t="s">
        <v>5305</v>
      </c>
      <c r="D49" s="9" t="s">
        <v>5306</v>
      </c>
      <c r="E49" s="8" t="s">
        <v>540</v>
      </c>
      <c r="F49" s="8" t="s">
        <v>5307</v>
      </c>
      <c r="G49" s="9" t="s">
        <v>5308</v>
      </c>
      <c r="H49" s="8" t="s">
        <v>190</v>
      </c>
      <c r="I49" s="8" t="s">
        <v>5309</v>
      </c>
      <c r="J49" s="9" t="s">
        <v>5310</v>
      </c>
      <c r="K49" s="8" t="s">
        <v>2916</v>
      </c>
      <c r="L49" s="8" t="s">
        <v>5311</v>
      </c>
      <c r="M49" s="9" t="s">
        <v>5312</v>
      </c>
      <c r="N49" s="8" t="s">
        <v>2587</v>
      </c>
    </row>
    <row r="50" spans="1:27" ht="13.5" customHeight="1" outlineLevel="1" x14ac:dyDescent="0.45">
      <c r="A50" s="17" t="s">
        <v>2169</v>
      </c>
      <c r="B50" s="17" t="s">
        <v>1</v>
      </c>
      <c r="C50" s="8" t="s">
        <v>5313</v>
      </c>
      <c r="D50" s="9" t="s">
        <v>708</v>
      </c>
      <c r="E50" s="8" t="s">
        <v>2036</v>
      </c>
      <c r="F50" s="8" t="s">
        <v>5314</v>
      </c>
      <c r="G50" s="9" t="s">
        <v>5315</v>
      </c>
      <c r="H50" s="8" t="s">
        <v>5316</v>
      </c>
      <c r="I50" s="8" t="s">
        <v>5317</v>
      </c>
      <c r="J50" s="9" t="s">
        <v>5318</v>
      </c>
      <c r="K50" s="8" t="s">
        <v>5319</v>
      </c>
      <c r="L50" s="8" t="s">
        <v>5320</v>
      </c>
      <c r="M50" s="9" t="s">
        <v>5321</v>
      </c>
      <c r="N50" s="8" t="s">
        <v>3656</v>
      </c>
    </row>
    <row r="51" spans="1:27" ht="13.5" customHeight="1" outlineLevel="1" x14ac:dyDescent="0.45">
      <c r="A51" s="17" t="s">
        <v>2177</v>
      </c>
      <c r="B51" s="17" t="s">
        <v>1</v>
      </c>
      <c r="C51" s="8" t="s">
        <v>5322</v>
      </c>
      <c r="D51" s="9" t="s">
        <v>5323</v>
      </c>
      <c r="E51" s="8" t="s">
        <v>190</v>
      </c>
      <c r="F51" s="8" t="s">
        <v>5324</v>
      </c>
      <c r="G51" s="9" t="s">
        <v>5325</v>
      </c>
      <c r="H51" s="8" t="s">
        <v>211</v>
      </c>
      <c r="I51" s="8" t="s">
        <v>5326</v>
      </c>
      <c r="J51" s="9" t="s">
        <v>5327</v>
      </c>
      <c r="K51" s="8" t="s">
        <v>3739</v>
      </c>
      <c r="L51" s="8" t="s">
        <v>5328</v>
      </c>
      <c r="M51" s="9" t="s">
        <v>5329</v>
      </c>
      <c r="N51" s="8" t="s">
        <v>4765</v>
      </c>
    </row>
    <row r="52" spans="1:27" ht="20" customHeight="1" x14ac:dyDescent="0.45">
      <c r="A52" s="24" t="s">
        <v>4</v>
      </c>
      <c r="B52" s="24" t="s">
        <v>1</v>
      </c>
      <c r="C52" s="11" t="s">
        <v>5330</v>
      </c>
      <c r="D52" s="11" t="s">
        <v>5331</v>
      </c>
      <c r="E52" s="11" t="s">
        <v>2209</v>
      </c>
      <c r="F52" s="11" t="s">
        <v>5332</v>
      </c>
      <c r="G52" s="11" t="s">
        <v>5333</v>
      </c>
      <c r="H52" s="11" t="s">
        <v>5334</v>
      </c>
      <c r="I52" s="11" t="s">
        <v>5335</v>
      </c>
      <c r="J52" s="11" t="s">
        <v>5336</v>
      </c>
      <c r="K52" s="11" t="s">
        <v>3739</v>
      </c>
      <c r="L52" s="11" t="s">
        <v>5337</v>
      </c>
      <c r="M52" s="11" t="s">
        <v>5338</v>
      </c>
      <c r="N52" s="11" t="s">
        <v>440</v>
      </c>
    </row>
    <row r="53" spans="1:27" ht="4.5" customHeight="1" x14ac:dyDescent="0.45">
      <c r="A53" s="25" t="s">
        <v>1</v>
      </c>
      <c r="B53" s="25" t="s">
        <v>1</v>
      </c>
      <c r="C53" s="5" t="s">
        <v>1</v>
      </c>
      <c r="D53" s="5" t="s">
        <v>1</v>
      </c>
      <c r="E53" s="5" t="s">
        <v>1</v>
      </c>
      <c r="F53" s="5" t="s">
        <v>1</v>
      </c>
      <c r="G53" s="5" t="s">
        <v>1</v>
      </c>
      <c r="H53" s="5" t="s">
        <v>1</v>
      </c>
      <c r="I53" s="5" t="s">
        <v>1</v>
      </c>
      <c r="J53" s="5" t="s">
        <v>1</v>
      </c>
      <c r="K53" s="5" t="s">
        <v>1</v>
      </c>
      <c r="L53" s="5" t="s">
        <v>1</v>
      </c>
      <c r="M53" s="5" t="s">
        <v>1</v>
      </c>
      <c r="N53" s="5" t="s">
        <v>1</v>
      </c>
    </row>
    <row r="54" spans="1:27" ht="4.5" customHeight="1" x14ac:dyDescent="0.45">
      <c r="A54" s="20" t="s">
        <v>1</v>
      </c>
      <c r="B54" s="20" t="s">
        <v>1</v>
      </c>
      <c r="C54" s="20" t="s">
        <v>1</v>
      </c>
      <c r="D54" s="20" t="s">
        <v>1</v>
      </c>
      <c r="E54" s="20" t="s">
        <v>1</v>
      </c>
      <c r="F54" s="20" t="s">
        <v>1</v>
      </c>
      <c r="G54" s="20" t="s">
        <v>1</v>
      </c>
      <c r="H54" s="20" t="s">
        <v>1</v>
      </c>
      <c r="I54" s="20" t="s">
        <v>1</v>
      </c>
      <c r="J54" s="20" t="s">
        <v>1</v>
      </c>
      <c r="K54" s="20" t="s">
        <v>1</v>
      </c>
      <c r="L54" s="20" t="s">
        <v>1</v>
      </c>
      <c r="M54" s="20" t="s">
        <v>1</v>
      </c>
      <c r="N54" s="20" t="s">
        <v>1</v>
      </c>
      <c r="O54" s="20"/>
      <c r="P54" s="20"/>
      <c r="Q54" s="20"/>
      <c r="R54" s="20"/>
      <c r="S54" s="20"/>
      <c r="T54" s="20"/>
      <c r="U54" s="20"/>
      <c r="V54" s="20"/>
      <c r="W54" s="20"/>
      <c r="X54" s="20"/>
      <c r="Y54" s="20"/>
      <c r="Z54" s="20"/>
      <c r="AA54" s="20"/>
    </row>
    <row r="55" spans="1:27" ht="13.5" customHeight="1" x14ac:dyDescent="0.45">
      <c r="A55" s="19" t="s">
        <v>103</v>
      </c>
      <c r="B55" s="19" t="s">
        <v>1</v>
      </c>
      <c r="C55" s="19" t="s">
        <v>1</v>
      </c>
      <c r="D55" s="19" t="s">
        <v>1</v>
      </c>
      <c r="E55" s="19" t="s">
        <v>1</v>
      </c>
      <c r="F55" s="19" t="s">
        <v>1</v>
      </c>
      <c r="G55" s="19" t="s">
        <v>1</v>
      </c>
      <c r="H55" s="19" t="s">
        <v>1</v>
      </c>
      <c r="I55" s="19" t="s">
        <v>1</v>
      </c>
      <c r="J55" s="19" t="s">
        <v>1</v>
      </c>
      <c r="K55" s="19" t="s">
        <v>1</v>
      </c>
      <c r="L55" s="19" t="s">
        <v>1</v>
      </c>
      <c r="M55" s="19" t="s">
        <v>1</v>
      </c>
      <c r="N55" s="19" t="s">
        <v>1</v>
      </c>
      <c r="O55" s="20"/>
      <c r="P55" s="20"/>
      <c r="Q55" s="20"/>
      <c r="R55" s="20"/>
      <c r="S55" s="20"/>
      <c r="T55" s="20"/>
      <c r="U55" s="20"/>
      <c r="V55" s="20"/>
      <c r="W55" s="20"/>
      <c r="X55" s="20"/>
      <c r="Y55" s="20"/>
      <c r="Z55" s="20"/>
      <c r="AA55" s="20"/>
    </row>
    <row r="56" spans="1:27" ht="13.5" customHeight="1" x14ac:dyDescent="0.45">
      <c r="A56" s="19" t="s">
        <v>2195</v>
      </c>
      <c r="B56" s="19" t="s">
        <v>1</v>
      </c>
      <c r="C56" s="19" t="s">
        <v>1</v>
      </c>
      <c r="D56" s="19" t="s">
        <v>1</v>
      </c>
      <c r="E56" s="19" t="s">
        <v>1</v>
      </c>
      <c r="F56" s="19" t="s">
        <v>1</v>
      </c>
      <c r="G56" s="19" t="s">
        <v>1</v>
      </c>
      <c r="H56" s="19" t="s">
        <v>1</v>
      </c>
      <c r="I56" s="19" t="s">
        <v>1</v>
      </c>
      <c r="J56" s="19" t="s">
        <v>1</v>
      </c>
      <c r="K56" s="19" t="s">
        <v>1</v>
      </c>
      <c r="L56" s="19" t="s">
        <v>1</v>
      </c>
      <c r="M56" s="19" t="s">
        <v>1</v>
      </c>
      <c r="N56" s="19" t="s">
        <v>1</v>
      </c>
      <c r="O56" s="20"/>
      <c r="P56" s="20"/>
      <c r="Q56" s="20"/>
      <c r="R56" s="20"/>
      <c r="S56" s="20"/>
      <c r="T56" s="20"/>
      <c r="U56" s="20"/>
      <c r="V56" s="20"/>
      <c r="W56" s="20"/>
      <c r="X56" s="20"/>
      <c r="Y56" s="20"/>
      <c r="Z56" s="20"/>
      <c r="AA56" s="20"/>
    </row>
    <row r="57" spans="1:27" ht="13.5" customHeight="1" x14ac:dyDescent="0.45">
      <c r="A57" s="19" t="s">
        <v>2196</v>
      </c>
      <c r="B57" s="19" t="s">
        <v>1</v>
      </c>
      <c r="C57" s="19" t="s">
        <v>1</v>
      </c>
      <c r="D57" s="19" t="s">
        <v>1</v>
      </c>
      <c r="E57" s="19" t="s">
        <v>1</v>
      </c>
      <c r="F57" s="19" t="s">
        <v>1</v>
      </c>
      <c r="G57" s="19" t="s">
        <v>1</v>
      </c>
      <c r="H57" s="19" t="s">
        <v>1</v>
      </c>
      <c r="I57" s="19" t="s">
        <v>1</v>
      </c>
      <c r="J57" s="19" t="s">
        <v>1</v>
      </c>
      <c r="K57" s="19" t="s">
        <v>1</v>
      </c>
      <c r="L57" s="19" t="s">
        <v>1</v>
      </c>
      <c r="M57" s="19" t="s">
        <v>1</v>
      </c>
      <c r="N57" s="19" t="s">
        <v>1</v>
      </c>
      <c r="O57" s="20"/>
      <c r="P57" s="20"/>
      <c r="Q57" s="20"/>
      <c r="R57" s="20"/>
      <c r="S57" s="20"/>
      <c r="T57" s="20"/>
      <c r="U57" s="20"/>
      <c r="V57" s="20"/>
      <c r="W57" s="20"/>
      <c r="X57" s="20"/>
      <c r="Y57" s="20"/>
      <c r="Z57" s="20"/>
      <c r="AA57" s="20"/>
    </row>
    <row r="58" spans="1:27" ht="13.5" customHeight="1" x14ac:dyDescent="0.45">
      <c r="A58" s="19" t="s">
        <v>326</v>
      </c>
      <c r="B58" s="19" t="s">
        <v>1</v>
      </c>
      <c r="C58" s="19" t="s">
        <v>1</v>
      </c>
      <c r="D58" s="19" t="s">
        <v>1</v>
      </c>
      <c r="E58" s="19" t="s">
        <v>1</v>
      </c>
      <c r="F58" s="19" t="s">
        <v>1</v>
      </c>
      <c r="G58" s="19" t="s">
        <v>1</v>
      </c>
      <c r="H58" s="19" t="s">
        <v>1</v>
      </c>
      <c r="I58" s="19" t="s">
        <v>1</v>
      </c>
      <c r="J58" s="19" t="s">
        <v>1</v>
      </c>
      <c r="K58" s="19" t="s">
        <v>1</v>
      </c>
      <c r="L58" s="19" t="s">
        <v>1</v>
      </c>
      <c r="M58" s="19" t="s">
        <v>1</v>
      </c>
      <c r="N58" s="19" t="s">
        <v>1</v>
      </c>
      <c r="O58" s="20"/>
      <c r="P58" s="20"/>
      <c r="Q58" s="20"/>
      <c r="R58" s="20"/>
      <c r="S58" s="20"/>
      <c r="T58" s="20"/>
      <c r="U58" s="20"/>
      <c r="V58" s="20"/>
      <c r="W58" s="20"/>
      <c r="X58" s="20"/>
      <c r="Y58" s="20"/>
      <c r="Z58" s="20"/>
      <c r="AA58" s="20"/>
    </row>
    <row r="59" spans="1:27" ht="13.5" customHeight="1" x14ac:dyDescent="0.45">
      <c r="A59" s="19" t="s">
        <v>723</v>
      </c>
      <c r="B59" s="19" t="s">
        <v>1</v>
      </c>
      <c r="C59" s="19" t="s">
        <v>1</v>
      </c>
      <c r="D59" s="19" t="s">
        <v>1</v>
      </c>
      <c r="E59" s="19" t="s">
        <v>1</v>
      </c>
      <c r="F59" s="19" t="s">
        <v>1</v>
      </c>
      <c r="G59" s="19" t="s">
        <v>1</v>
      </c>
      <c r="H59" s="19" t="s">
        <v>1</v>
      </c>
      <c r="I59" s="19" t="s">
        <v>1</v>
      </c>
      <c r="J59" s="19" t="s">
        <v>1</v>
      </c>
      <c r="K59" s="19" t="s">
        <v>1</v>
      </c>
      <c r="L59" s="19" t="s">
        <v>1</v>
      </c>
      <c r="M59" s="19" t="s">
        <v>1</v>
      </c>
      <c r="N59" s="19" t="s">
        <v>1</v>
      </c>
      <c r="O59" s="20"/>
      <c r="P59" s="20"/>
      <c r="Q59" s="20"/>
      <c r="R59" s="20"/>
      <c r="S59" s="20"/>
      <c r="T59" s="20"/>
      <c r="U59" s="20"/>
      <c r="V59" s="20"/>
      <c r="W59" s="20"/>
      <c r="X59" s="20"/>
      <c r="Y59" s="20"/>
      <c r="Z59" s="20"/>
      <c r="AA59" s="20"/>
    </row>
  </sheetData>
  <mergeCells count="36">
    <mergeCell ref="A6:N6"/>
    <mergeCell ref="A36:N36"/>
    <mergeCell ref="A41:N41"/>
    <mergeCell ref="A37:B37"/>
    <mergeCell ref="A38:B38"/>
    <mergeCell ref="A39:B39"/>
    <mergeCell ref="A40:B40"/>
    <mergeCell ref="A50:B50"/>
    <mergeCell ref="A51:B51"/>
    <mergeCell ref="A42:B42"/>
    <mergeCell ref="A43:B43"/>
    <mergeCell ref="A44:B44"/>
    <mergeCell ref="A45:B45"/>
    <mergeCell ref="A46:B46"/>
    <mergeCell ref="A52:B52"/>
    <mergeCell ref="A53:B53"/>
    <mergeCell ref="A1:N1"/>
    <mergeCell ref="A2:B5"/>
    <mergeCell ref="C2:N2"/>
    <mergeCell ref="C3:E3"/>
    <mergeCell ref="F3:H3"/>
    <mergeCell ref="I3:K3"/>
    <mergeCell ref="L3:N3"/>
    <mergeCell ref="D4:E4"/>
    <mergeCell ref="G4:H4"/>
    <mergeCell ref="J4:K4"/>
    <mergeCell ref="M4:N4"/>
    <mergeCell ref="A47:B47"/>
    <mergeCell ref="A48:B48"/>
    <mergeCell ref="A49:B49"/>
    <mergeCell ref="A59:AA59"/>
    <mergeCell ref="A54:AA54"/>
    <mergeCell ref="A55:AA55"/>
    <mergeCell ref="A56:AA56"/>
    <mergeCell ref="A57:AA57"/>
    <mergeCell ref="A58:AA58"/>
  </mergeCells>
  <pageMargins left="0.7" right="0.7" top="0.75" bottom="0.75" header="0.3" footer="0.3"/>
  <pageSetup paperSize="9" orientation="landscape"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46"/>
  <sheetViews>
    <sheetView showGridLines="0" workbookViewId="0">
      <pane ySplit="5" topLeftCell="A21" activePane="bottomLeft" state="frozen"/>
      <selection pane="bottomLeft" activeCell="I12" sqref="I12"/>
    </sheetView>
  </sheetViews>
  <sheetFormatPr baseColWidth="10" defaultRowHeight="14.25" outlineLevelRow="1" outlineLevelCol="1" x14ac:dyDescent="0.45"/>
  <cols>
    <col min="1" max="1" width="10.73046875" customWidth="1"/>
    <col min="2" max="2" width="55.73046875" customWidth="1"/>
    <col min="3" max="3" width="9.19921875" customWidth="1"/>
    <col min="4" max="19" width="9.19921875" customWidth="1" outlineLevel="1"/>
  </cols>
  <sheetData>
    <row r="1" spans="1:19" ht="20" customHeight="1" x14ac:dyDescent="0.45">
      <c r="A1" s="21" t="s">
        <v>5339</v>
      </c>
      <c r="B1" s="21" t="s">
        <v>1</v>
      </c>
      <c r="C1" s="21" t="s">
        <v>1</v>
      </c>
      <c r="D1" s="21" t="s">
        <v>1</v>
      </c>
      <c r="E1" s="21" t="s">
        <v>1</v>
      </c>
      <c r="F1" s="21" t="s">
        <v>1</v>
      </c>
      <c r="G1" s="21" t="s">
        <v>1</v>
      </c>
      <c r="H1" s="21" t="s">
        <v>1</v>
      </c>
      <c r="I1" s="21" t="s">
        <v>1</v>
      </c>
      <c r="J1" s="21" t="s">
        <v>1</v>
      </c>
      <c r="K1" s="21" t="s">
        <v>1</v>
      </c>
      <c r="L1" s="21" t="s">
        <v>1</v>
      </c>
      <c r="M1" s="21" t="s">
        <v>1</v>
      </c>
      <c r="N1" s="21" t="s">
        <v>1</v>
      </c>
      <c r="O1" s="21" t="s">
        <v>1</v>
      </c>
      <c r="P1" s="21" t="s">
        <v>1</v>
      </c>
      <c r="Q1" s="21" t="s">
        <v>1</v>
      </c>
      <c r="R1" s="21" t="s">
        <v>1</v>
      </c>
      <c r="S1" s="21" t="s">
        <v>1</v>
      </c>
    </row>
    <row r="2" spans="1:19" ht="20" customHeight="1" x14ac:dyDescent="0.45">
      <c r="A2" s="26" t="s">
        <v>2198</v>
      </c>
      <c r="B2" s="26" t="s">
        <v>1</v>
      </c>
      <c r="C2" s="22" t="s">
        <v>110</v>
      </c>
      <c r="D2" s="22" t="s">
        <v>1</v>
      </c>
      <c r="E2" s="22" t="s">
        <v>1</v>
      </c>
      <c r="F2" s="22" t="s">
        <v>1</v>
      </c>
      <c r="G2" s="22" t="s">
        <v>1</v>
      </c>
      <c r="H2" s="22" t="s">
        <v>1</v>
      </c>
      <c r="I2" s="22" t="s">
        <v>1</v>
      </c>
      <c r="J2" s="22" t="s">
        <v>1</v>
      </c>
      <c r="K2" s="22" t="s">
        <v>1</v>
      </c>
      <c r="L2" s="22" t="s">
        <v>1</v>
      </c>
      <c r="M2" s="22" t="s">
        <v>1</v>
      </c>
      <c r="N2" s="22" t="s">
        <v>1</v>
      </c>
      <c r="O2" s="22" t="s">
        <v>1</v>
      </c>
      <c r="P2" s="22" t="s">
        <v>1</v>
      </c>
      <c r="Q2" s="22" t="s">
        <v>1</v>
      </c>
      <c r="R2" s="22" t="s">
        <v>1</v>
      </c>
      <c r="S2" s="22" t="s">
        <v>1</v>
      </c>
    </row>
    <row r="3" spans="1:19" ht="20" customHeight="1" x14ac:dyDescent="0.45">
      <c r="A3" s="26" t="s">
        <v>1798</v>
      </c>
      <c r="B3" s="26" t="s">
        <v>1</v>
      </c>
      <c r="C3" s="32" t="s">
        <v>1789</v>
      </c>
      <c r="D3" s="22" t="s">
        <v>5340</v>
      </c>
      <c r="E3" s="22" t="s">
        <v>1</v>
      </c>
      <c r="F3" s="22" t="s">
        <v>1</v>
      </c>
      <c r="G3" s="22" t="s">
        <v>1</v>
      </c>
      <c r="H3" s="22" t="s">
        <v>1</v>
      </c>
      <c r="I3" s="22" t="s">
        <v>1</v>
      </c>
      <c r="J3" s="22" t="s">
        <v>1</v>
      </c>
      <c r="K3" s="22" t="s">
        <v>1</v>
      </c>
      <c r="L3" s="22" t="s">
        <v>1</v>
      </c>
      <c r="M3" s="22" t="s">
        <v>1</v>
      </c>
      <c r="N3" s="22" t="s">
        <v>1</v>
      </c>
      <c r="O3" s="22" t="s">
        <v>1</v>
      </c>
      <c r="P3" s="22" t="s">
        <v>1</v>
      </c>
      <c r="Q3" s="22" t="s">
        <v>1</v>
      </c>
      <c r="R3" s="22" t="s">
        <v>1</v>
      </c>
      <c r="S3" s="22" t="s">
        <v>1</v>
      </c>
    </row>
    <row r="4" spans="1:19" ht="82.05" customHeight="1" x14ac:dyDescent="0.45">
      <c r="A4" s="26" t="s">
        <v>1802</v>
      </c>
      <c r="B4" s="26" t="s">
        <v>1</v>
      </c>
      <c r="C4" s="22" t="s">
        <v>1</v>
      </c>
      <c r="D4" s="14" t="s">
        <v>1490</v>
      </c>
      <c r="E4" s="14" t="s">
        <v>1514</v>
      </c>
      <c r="F4" s="14" t="s">
        <v>1539</v>
      </c>
      <c r="G4" s="14" t="s">
        <v>1562</v>
      </c>
      <c r="H4" s="14" t="s">
        <v>1576</v>
      </c>
      <c r="I4" s="14" t="s">
        <v>1595</v>
      </c>
      <c r="J4" s="14" t="s">
        <v>1618</v>
      </c>
      <c r="K4" s="14" t="s">
        <v>1639</v>
      </c>
      <c r="L4" s="14" t="s">
        <v>1654</v>
      </c>
      <c r="M4" s="14" t="s">
        <v>1674</v>
      </c>
      <c r="N4" s="14" t="s">
        <v>1695</v>
      </c>
      <c r="O4" s="14" t="s">
        <v>1712</v>
      </c>
      <c r="P4" s="14" t="s">
        <v>1730</v>
      </c>
      <c r="Q4" s="14" t="s">
        <v>1749</v>
      </c>
      <c r="R4" s="14" t="s">
        <v>1761</v>
      </c>
      <c r="S4" s="14" t="s">
        <v>1776</v>
      </c>
    </row>
    <row r="5" spans="1:19" ht="20" customHeight="1" x14ac:dyDescent="0.45">
      <c r="A5" s="26" t="s">
        <v>1</v>
      </c>
      <c r="B5" s="26" t="s">
        <v>1</v>
      </c>
      <c r="C5" s="6" t="s">
        <v>111</v>
      </c>
      <c r="D5" s="6" t="s">
        <v>111</v>
      </c>
      <c r="E5" s="6" t="s">
        <v>111</v>
      </c>
      <c r="F5" s="6" t="s">
        <v>111</v>
      </c>
      <c r="G5" s="6" t="s">
        <v>111</v>
      </c>
      <c r="H5" s="6" t="s">
        <v>111</v>
      </c>
      <c r="I5" s="6" t="s">
        <v>111</v>
      </c>
      <c r="J5" s="6" t="s">
        <v>111</v>
      </c>
      <c r="K5" s="6" t="s">
        <v>111</v>
      </c>
      <c r="L5" s="6" t="s">
        <v>111</v>
      </c>
      <c r="M5" s="6" t="s">
        <v>111</v>
      </c>
      <c r="N5" s="6" t="s">
        <v>111</v>
      </c>
      <c r="O5" s="6" t="s">
        <v>111</v>
      </c>
      <c r="P5" s="6" t="s">
        <v>111</v>
      </c>
      <c r="Q5" s="6" t="s">
        <v>111</v>
      </c>
      <c r="R5" s="6" t="s">
        <v>111</v>
      </c>
      <c r="S5" s="6" t="s">
        <v>111</v>
      </c>
    </row>
    <row r="6" spans="1:19" ht="20" customHeight="1" x14ac:dyDescent="0.45">
      <c r="A6" s="27" t="s">
        <v>731</v>
      </c>
      <c r="B6" s="27" t="s">
        <v>1</v>
      </c>
      <c r="C6" s="20" t="s">
        <v>1</v>
      </c>
      <c r="D6" s="20" t="s">
        <v>1</v>
      </c>
      <c r="E6" s="20" t="s">
        <v>1</v>
      </c>
      <c r="F6" s="20" t="s">
        <v>1</v>
      </c>
      <c r="G6" s="20" t="s">
        <v>1</v>
      </c>
      <c r="H6" s="20" t="s">
        <v>1</v>
      </c>
      <c r="I6" s="20" t="s">
        <v>1</v>
      </c>
      <c r="J6" s="20" t="s">
        <v>1</v>
      </c>
      <c r="K6" s="20" t="s">
        <v>1</v>
      </c>
      <c r="L6" s="20" t="s">
        <v>1</v>
      </c>
      <c r="M6" s="20" t="s">
        <v>1</v>
      </c>
      <c r="N6" s="20" t="s">
        <v>1</v>
      </c>
      <c r="O6" s="20" t="s">
        <v>1</v>
      </c>
      <c r="P6" s="20" t="s">
        <v>1</v>
      </c>
      <c r="Q6" s="20" t="s">
        <v>1</v>
      </c>
      <c r="R6" s="20" t="s">
        <v>1</v>
      </c>
      <c r="S6" s="20" t="s">
        <v>1</v>
      </c>
    </row>
    <row r="7" spans="1:19" ht="13.5" customHeight="1" outlineLevel="1" x14ac:dyDescent="0.45">
      <c r="A7" s="7" t="s">
        <v>764</v>
      </c>
      <c r="B7" s="7" t="s">
        <v>765</v>
      </c>
      <c r="C7" s="8" t="s">
        <v>780</v>
      </c>
      <c r="D7" s="9" t="s">
        <v>5341</v>
      </c>
      <c r="E7" s="8" t="s">
        <v>5342</v>
      </c>
      <c r="F7" s="9" t="s">
        <v>1394</v>
      </c>
      <c r="G7" s="8" t="s">
        <v>788</v>
      </c>
      <c r="H7" s="9" t="s">
        <v>2812</v>
      </c>
      <c r="I7" s="8" t="s">
        <v>5343</v>
      </c>
      <c r="J7" s="9" t="s">
        <v>5344</v>
      </c>
      <c r="K7" s="8" t="s">
        <v>921</v>
      </c>
      <c r="L7" s="9" t="s">
        <v>5345</v>
      </c>
      <c r="M7" s="8" t="s">
        <v>5346</v>
      </c>
      <c r="N7" s="9" t="s">
        <v>5347</v>
      </c>
      <c r="O7" s="8" t="s">
        <v>1141</v>
      </c>
      <c r="P7" s="9" t="s">
        <v>5348</v>
      </c>
      <c r="Q7" s="8" t="s">
        <v>1251</v>
      </c>
      <c r="R7" s="9" t="s">
        <v>5349</v>
      </c>
      <c r="S7" s="8" t="s">
        <v>5350</v>
      </c>
    </row>
    <row r="8" spans="1:19" ht="13.5" customHeight="1" outlineLevel="1" x14ac:dyDescent="0.45">
      <c r="A8" s="7" t="s">
        <v>831</v>
      </c>
      <c r="B8" s="7" t="s">
        <v>832</v>
      </c>
      <c r="C8" s="8" t="s">
        <v>847</v>
      </c>
      <c r="D8" s="9" t="s">
        <v>1753</v>
      </c>
      <c r="E8" s="8" t="s">
        <v>5351</v>
      </c>
      <c r="F8" s="9" t="s">
        <v>5050</v>
      </c>
      <c r="G8" s="8" t="s">
        <v>755</v>
      </c>
      <c r="H8" s="9" t="s">
        <v>4313</v>
      </c>
      <c r="I8" s="8" t="s">
        <v>5014</v>
      </c>
      <c r="J8" s="9" t="s">
        <v>1091</v>
      </c>
      <c r="K8" s="8" t="s">
        <v>802</v>
      </c>
      <c r="L8" s="9" t="s">
        <v>358</v>
      </c>
      <c r="M8" s="8" t="s">
        <v>3331</v>
      </c>
      <c r="N8" s="9" t="s">
        <v>5352</v>
      </c>
      <c r="O8" s="8" t="s">
        <v>802</v>
      </c>
      <c r="P8" s="9" t="s">
        <v>1106</v>
      </c>
      <c r="Q8" s="8" t="s">
        <v>820</v>
      </c>
      <c r="R8" s="9" t="s">
        <v>757</v>
      </c>
      <c r="S8" s="8" t="s">
        <v>1075</v>
      </c>
    </row>
    <row r="9" spans="1:19" ht="13.5" customHeight="1" outlineLevel="1" x14ac:dyDescent="0.45">
      <c r="A9" s="7" t="s">
        <v>850</v>
      </c>
      <c r="B9" s="7" t="s">
        <v>851</v>
      </c>
      <c r="C9" s="8" t="s">
        <v>866</v>
      </c>
      <c r="D9" s="9" t="s">
        <v>5353</v>
      </c>
      <c r="E9" s="8" t="s">
        <v>5354</v>
      </c>
      <c r="F9" s="9" t="s">
        <v>3490</v>
      </c>
      <c r="G9" s="8" t="s">
        <v>802</v>
      </c>
      <c r="H9" s="9" t="s">
        <v>802</v>
      </c>
      <c r="I9" s="8" t="s">
        <v>2267</v>
      </c>
      <c r="J9" s="9" t="s">
        <v>5355</v>
      </c>
      <c r="K9" s="8" t="s">
        <v>757</v>
      </c>
      <c r="L9" s="9" t="s">
        <v>800</v>
      </c>
      <c r="M9" s="8" t="s">
        <v>3220</v>
      </c>
      <c r="N9" s="9" t="s">
        <v>5356</v>
      </c>
      <c r="O9" s="8" t="s">
        <v>802</v>
      </c>
      <c r="P9" s="9" t="s">
        <v>755</v>
      </c>
      <c r="Q9" s="8" t="s">
        <v>757</v>
      </c>
      <c r="R9" s="9" t="s">
        <v>5357</v>
      </c>
      <c r="S9" s="8" t="s">
        <v>802</v>
      </c>
    </row>
    <row r="10" spans="1:19" ht="13.5" customHeight="1" outlineLevel="1" x14ac:dyDescent="0.45">
      <c r="A10" s="7" t="s">
        <v>927</v>
      </c>
      <c r="B10" s="7" t="s">
        <v>928</v>
      </c>
      <c r="C10" s="8" t="s">
        <v>943</v>
      </c>
      <c r="D10" s="9" t="s">
        <v>5358</v>
      </c>
      <c r="E10" s="8" t="s">
        <v>5026</v>
      </c>
      <c r="F10" s="9" t="s">
        <v>953</v>
      </c>
      <c r="G10" s="8" t="s">
        <v>810</v>
      </c>
      <c r="H10" s="9" t="s">
        <v>4450</v>
      </c>
      <c r="I10" s="8" t="s">
        <v>350</v>
      </c>
      <c r="J10" s="9" t="s">
        <v>5180</v>
      </c>
      <c r="K10" s="8" t="s">
        <v>787</v>
      </c>
      <c r="L10" s="9" t="s">
        <v>5359</v>
      </c>
      <c r="M10" s="8" t="s">
        <v>5360</v>
      </c>
      <c r="N10" s="9" t="s">
        <v>884</v>
      </c>
      <c r="O10" s="8" t="s">
        <v>1081</v>
      </c>
      <c r="P10" s="9" t="s">
        <v>5037</v>
      </c>
      <c r="Q10" s="8" t="s">
        <v>814</v>
      </c>
      <c r="R10" s="9" t="s">
        <v>5361</v>
      </c>
      <c r="S10" s="8" t="s">
        <v>1046</v>
      </c>
    </row>
    <row r="11" spans="1:19" ht="13.5" customHeight="1" outlineLevel="1" x14ac:dyDescent="0.45">
      <c r="A11" s="7" t="s">
        <v>946</v>
      </c>
      <c r="B11" s="7" t="s">
        <v>947</v>
      </c>
      <c r="C11" s="8" t="s">
        <v>961</v>
      </c>
      <c r="D11" s="9" t="s">
        <v>1269</v>
      </c>
      <c r="E11" s="8" t="s">
        <v>1017</v>
      </c>
      <c r="F11" s="9" t="s">
        <v>804</v>
      </c>
      <c r="G11" s="8" t="s">
        <v>760</v>
      </c>
      <c r="H11" s="9" t="s">
        <v>800</v>
      </c>
      <c r="I11" s="8" t="s">
        <v>802</v>
      </c>
      <c r="J11" s="9" t="s">
        <v>1060</v>
      </c>
      <c r="K11" s="8" t="s">
        <v>1863</v>
      </c>
      <c r="L11" s="9" t="s">
        <v>1080</v>
      </c>
      <c r="M11" s="8" t="s">
        <v>4847</v>
      </c>
      <c r="N11" s="9" t="s">
        <v>1104</v>
      </c>
      <c r="O11" s="8" t="s">
        <v>802</v>
      </c>
      <c r="P11" s="9" t="s">
        <v>3464</v>
      </c>
      <c r="Q11" s="8" t="s">
        <v>1079</v>
      </c>
      <c r="R11" s="9" t="s">
        <v>1081</v>
      </c>
      <c r="S11" s="8" t="s">
        <v>759</v>
      </c>
    </row>
    <row r="12" spans="1:19" ht="13.5" customHeight="1" outlineLevel="1" x14ac:dyDescent="0.45">
      <c r="A12" s="7" t="s">
        <v>964</v>
      </c>
      <c r="B12" s="7" t="s">
        <v>965</v>
      </c>
      <c r="C12" s="8" t="s">
        <v>979</v>
      </c>
      <c r="D12" s="9" t="s">
        <v>5362</v>
      </c>
      <c r="E12" s="8" t="s">
        <v>5363</v>
      </c>
      <c r="F12" s="9" t="s">
        <v>737</v>
      </c>
      <c r="G12" s="8" t="s">
        <v>1075</v>
      </c>
      <c r="H12" s="9" t="s">
        <v>758</v>
      </c>
      <c r="I12" s="8" t="s">
        <v>5364</v>
      </c>
      <c r="J12" s="9" t="s">
        <v>5365</v>
      </c>
      <c r="K12" s="8" t="s">
        <v>755</v>
      </c>
      <c r="L12" s="9" t="s">
        <v>5366</v>
      </c>
      <c r="M12" s="8" t="s">
        <v>5367</v>
      </c>
      <c r="N12" s="9" t="s">
        <v>4826</v>
      </c>
      <c r="O12" s="8" t="s">
        <v>2787</v>
      </c>
      <c r="P12" s="9" t="s">
        <v>350</v>
      </c>
      <c r="Q12" s="8" t="s">
        <v>756</v>
      </c>
      <c r="R12" s="9" t="s">
        <v>1043</v>
      </c>
      <c r="S12" s="8" t="s">
        <v>874</v>
      </c>
    </row>
    <row r="13" spans="1:19" ht="13.5" customHeight="1" outlineLevel="1" x14ac:dyDescent="0.45">
      <c r="A13" s="7" t="s">
        <v>982</v>
      </c>
      <c r="B13" s="7" t="s">
        <v>983</v>
      </c>
      <c r="C13" s="8" t="s">
        <v>998</v>
      </c>
      <c r="D13" s="9" t="s">
        <v>5368</v>
      </c>
      <c r="E13" s="8" t="s">
        <v>5369</v>
      </c>
      <c r="F13" s="9" t="s">
        <v>5361</v>
      </c>
      <c r="G13" s="8" t="s">
        <v>802</v>
      </c>
      <c r="H13" s="9" t="s">
        <v>810</v>
      </c>
      <c r="I13" s="8" t="s">
        <v>4313</v>
      </c>
      <c r="J13" s="9" t="s">
        <v>5370</v>
      </c>
      <c r="K13" s="8" t="s">
        <v>802</v>
      </c>
      <c r="L13" s="9" t="s">
        <v>5371</v>
      </c>
      <c r="M13" s="8" t="s">
        <v>5372</v>
      </c>
      <c r="N13" s="9" t="s">
        <v>5373</v>
      </c>
      <c r="O13" s="8" t="s">
        <v>876</v>
      </c>
      <c r="P13" s="9" t="s">
        <v>1079</v>
      </c>
      <c r="Q13" s="8" t="s">
        <v>759</v>
      </c>
      <c r="R13" s="9" t="s">
        <v>802</v>
      </c>
      <c r="S13" s="8" t="s">
        <v>5361</v>
      </c>
    </row>
    <row r="14" spans="1:19" ht="13.5" customHeight="1" outlineLevel="1" x14ac:dyDescent="0.45">
      <c r="A14" s="7" t="s">
        <v>1001</v>
      </c>
      <c r="B14" s="7" t="s">
        <v>1002</v>
      </c>
      <c r="C14" s="8" t="s">
        <v>1016</v>
      </c>
      <c r="D14" s="9" t="s">
        <v>1082</v>
      </c>
      <c r="E14" s="8" t="s">
        <v>5374</v>
      </c>
      <c r="F14" s="9" t="s">
        <v>2318</v>
      </c>
      <c r="G14" s="8" t="s">
        <v>1169</v>
      </c>
      <c r="H14" s="9" t="s">
        <v>4824</v>
      </c>
      <c r="I14" s="8" t="s">
        <v>802</v>
      </c>
      <c r="J14" s="9" t="s">
        <v>5375</v>
      </c>
      <c r="K14" s="8" t="s">
        <v>2778</v>
      </c>
      <c r="L14" s="9" t="s">
        <v>1178</v>
      </c>
      <c r="M14" s="8" t="s">
        <v>5048</v>
      </c>
      <c r="N14" s="9" t="s">
        <v>816</v>
      </c>
      <c r="O14" s="8" t="s">
        <v>3076</v>
      </c>
      <c r="P14" s="9" t="s">
        <v>903</v>
      </c>
      <c r="Q14" s="8" t="s">
        <v>760</v>
      </c>
      <c r="R14" s="9" t="s">
        <v>3532</v>
      </c>
      <c r="S14" s="8" t="s">
        <v>802</v>
      </c>
    </row>
    <row r="15" spans="1:19" ht="13.5" customHeight="1" outlineLevel="1" x14ac:dyDescent="0.45">
      <c r="A15" s="7" t="s">
        <v>1019</v>
      </c>
      <c r="B15" s="7" t="s">
        <v>1020</v>
      </c>
      <c r="C15" s="8" t="s">
        <v>1035</v>
      </c>
      <c r="D15" s="9" t="s">
        <v>908</v>
      </c>
      <c r="E15" s="8" t="s">
        <v>5376</v>
      </c>
      <c r="F15" s="9" t="s">
        <v>802</v>
      </c>
      <c r="G15" s="8" t="s">
        <v>802</v>
      </c>
      <c r="H15" s="9" t="s">
        <v>802</v>
      </c>
      <c r="I15" s="8" t="s">
        <v>802</v>
      </c>
      <c r="J15" s="9" t="s">
        <v>2787</v>
      </c>
      <c r="K15" s="8" t="s">
        <v>802</v>
      </c>
      <c r="L15" s="9" t="s">
        <v>802</v>
      </c>
      <c r="M15" s="8" t="s">
        <v>761</v>
      </c>
      <c r="N15" s="9" t="s">
        <v>802</v>
      </c>
      <c r="O15" s="8" t="s">
        <v>3076</v>
      </c>
      <c r="P15" s="9" t="s">
        <v>802</v>
      </c>
      <c r="Q15" s="8" t="s">
        <v>3076</v>
      </c>
      <c r="R15" s="9" t="s">
        <v>802</v>
      </c>
      <c r="S15" s="8" t="s">
        <v>3076</v>
      </c>
    </row>
    <row r="16" spans="1:19" ht="13.5" customHeight="1" outlineLevel="1" x14ac:dyDescent="0.45">
      <c r="A16" s="7" t="s">
        <v>1084</v>
      </c>
      <c r="B16" s="7" t="s">
        <v>1085</v>
      </c>
      <c r="C16" s="8" t="s">
        <v>929</v>
      </c>
      <c r="D16" s="9" t="s">
        <v>5377</v>
      </c>
      <c r="E16" s="8" t="s">
        <v>5378</v>
      </c>
      <c r="F16" s="9" t="s">
        <v>971</v>
      </c>
      <c r="G16" s="8" t="s">
        <v>882</v>
      </c>
      <c r="H16" s="9" t="s">
        <v>1069</v>
      </c>
      <c r="I16" s="8" t="s">
        <v>1067</v>
      </c>
      <c r="J16" s="9" t="s">
        <v>1640</v>
      </c>
      <c r="K16" s="8" t="s">
        <v>821</v>
      </c>
      <c r="L16" s="9" t="s">
        <v>1181</v>
      </c>
      <c r="M16" s="8" t="s">
        <v>5379</v>
      </c>
      <c r="N16" s="9" t="s">
        <v>5380</v>
      </c>
      <c r="O16" s="8" t="s">
        <v>1069</v>
      </c>
      <c r="P16" s="9" t="s">
        <v>5381</v>
      </c>
      <c r="Q16" s="8" t="s">
        <v>789</v>
      </c>
      <c r="R16" s="9" t="s">
        <v>820</v>
      </c>
      <c r="S16" s="8" t="s">
        <v>1059</v>
      </c>
    </row>
    <row r="17" spans="1:19" ht="13.5" customHeight="1" outlineLevel="1" x14ac:dyDescent="0.45">
      <c r="A17" s="7" t="s">
        <v>1998</v>
      </c>
      <c r="B17" s="7" t="s">
        <v>1999</v>
      </c>
      <c r="C17" s="8" t="s">
        <v>5382</v>
      </c>
      <c r="D17" s="9" t="s">
        <v>5383</v>
      </c>
      <c r="E17" s="8" t="s">
        <v>5384</v>
      </c>
      <c r="F17" s="9" t="s">
        <v>4850</v>
      </c>
      <c r="G17" s="8" t="s">
        <v>913</v>
      </c>
      <c r="H17" s="9" t="s">
        <v>896</v>
      </c>
      <c r="I17" s="8" t="s">
        <v>829</v>
      </c>
      <c r="J17" s="9" t="s">
        <v>5044</v>
      </c>
      <c r="K17" s="8" t="s">
        <v>4313</v>
      </c>
      <c r="L17" s="9" t="s">
        <v>4450</v>
      </c>
      <c r="M17" s="8" t="s">
        <v>5385</v>
      </c>
      <c r="N17" s="9" t="s">
        <v>884</v>
      </c>
      <c r="O17" s="8" t="s">
        <v>2784</v>
      </c>
      <c r="P17" s="9" t="s">
        <v>4755</v>
      </c>
      <c r="Q17" s="8" t="s">
        <v>753</v>
      </c>
      <c r="R17" s="9" t="s">
        <v>789</v>
      </c>
      <c r="S17" s="8" t="s">
        <v>1071</v>
      </c>
    </row>
    <row r="18" spans="1:19" ht="13.5" customHeight="1" outlineLevel="1" x14ac:dyDescent="0.45">
      <c r="A18" s="7" t="s">
        <v>1111</v>
      </c>
      <c r="B18" s="7" t="s">
        <v>1112</v>
      </c>
      <c r="C18" s="8" t="s">
        <v>1127</v>
      </c>
      <c r="D18" s="9" t="s">
        <v>5386</v>
      </c>
      <c r="E18" s="8" t="s">
        <v>5387</v>
      </c>
      <c r="F18" s="9" t="s">
        <v>5133</v>
      </c>
      <c r="G18" s="8" t="s">
        <v>896</v>
      </c>
      <c r="H18" s="9" t="s">
        <v>810</v>
      </c>
      <c r="I18" s="8" t="s">
        <v>5139</v>
      </c>
      <c r="J18" s="9" t="s">
        <v>5109</v>
      </c>
      <c r="K18" s="8" t="s">
        <v>908</v>
      </c>
      <c r="L18" s="9" t="s">
        <v>5388</v>
      </c>
      <c r="M18" s="8" t="s">
        <v>5389</v>
      </c>
      <c r="N18" s="9" t="s">
        <v>5390</v>
      </c>
      <c r="O18" s="8" t="s">
        <v>814</v>
      </c>
      <c r="P18" s="9" t="s">
        <v>5391</v>
      </c>
      <c r="Q18" s="8" t="s">
        <v>878</v>
      </c>
      <c r="R18" s="9" t="s">
        <v>896</v>
      </c>
      <c r="S18" s="8" t="s">
        <v>5392</v>
      </c>
    </row>
    <row r="19" spans="1:19" ht="13.5" customHeight="1" outlineLevel="1" x14ac:dyDescent="0.45">
      <c r="A19" s="7" t="s">
        <v>1130</v>
      </c>
      <c r="B19" s="7" t="s">
        <v>1131</v>
      </c>
      <c r="C19" s="8" t="s">
        <v>1143</v>
      </c>
      <c r="D19" s="9" t="s">
        <v>1097</v>
      </c>
      <c r="E19" s="8" t="s">
        <v>1284</v>
      </c>
      <c r="F19" s="9" t="s">
        <v>889</v>
      </c>
      <c r="G19" s="8" t="s">
        <v>2224</v>
      </c>
      <c r="H19" s="9" t="s">
        <v>4313</v>
      </c>
      <c r="I19" s="8" t="s">
        <v>3133</v>
      </c>
      <c r="J19" s="9" t="s">
        <v>5393</v>
      </c>
      <c r="K19" s="8" t="s">
        <v>1075</v>
      </c>
      <c r="L19" s="9" t="s">
        <v>5394</v>
      </c>
      <c r="M19" s="8" t="s">
        <v>1249</v>
      </c>
      <c r="N19" s="9" t="s">
        <v>787</v>
      </c>
      <c r="O19" s="8" t="s">
        <v>758</v>
      </c>
      <c r="P19" s="9" t="s">
        <v>4486</v>
      </c>
      <c r="Q19" s="8" t="s">
        <v>1079</v>
      </c>
      <c r="R19" s="9" t="s">
        <v>755</v>
      </c>
      <c r="S19" s="8" t="s">
        <v>1075</v>
      </c>
    </row>
    <row r="20" spans="1:19" ht="13.5" customHeight="1" outlineLevel="1" x14ac:dyDescent="0.45">
      <c r="A20" s="7" t="s">
        <v>1146</v>
      </c>
      <c r="B20" s="7" t="s">
        <v>1147</v>
      </c>
      <c r="C20" s="8" t="s">
        <v>1162</v>
      </c>
      <c r="D20" s="9" t="s">
        <v>5395</v>
      </c>
      <c r="E20" s="8" t="s">
        <v>5396</v>
      </c>
      <c r="F20" s="9" t="s">
        <v>2812</v>
      </c>
      <c r="G20" s="8" t="s">
        <v>816</v>
      </c>
      <c r="H20" s="9" t="s">
        <v>816</v>
      </c>
      <c r="I20" s="8" t="s">
        <v>5397</v>
      </c>
      <c r="J20" s="9" t="s">
        <v>5398</v>
      </c>
      <c r="K20" s="8" t="s">
        <v>2225</v>
      </c>
      <c r="L20" s="9" t="s">
        <v>5399</v>
      </c>
      <c r="M20" s="8" t="s">
        <v>5400</v>
      </c>
      <c r="N20" s="9" t="s">
        <v>5401</v>
      </c>
      <c r="O20" s="8" t="s">
        <v>818</v>
      </c>
      <c r="P20" s="9" t="s">
        <v>1715</v>
      </c>
      <c r="Q20" s="8" t="s">
        <v>829</v>
      </c>
      <c r="R20" s="9" t="s">
        <v>2787</v>
      </c>
      <c r="S20" s="8" t="s">
        <v>741</v>
      </c>
    </row>
    <row r="21" spans="1:19" ht="20" customHeight="1" x14ac:dyDescent="0.45">
      <c r="A21" s="27" t="s">
        <v>2048</v>
      </c>
      <c r="B21" s="27" t="s">
        <v>1</v>
      </c>
      <c r="C21" s="29" t="s">
        <v>1</v>
      </c>
      <c r="D21" s="28" t="s">
        <v>1</v>
      </c>
      <c r="E21" s="29" t="s">
        <v>1</v>
      </c>
      <c r="F21" s="28" t="s">
        <v>1</v>
      </c>
      <c r="G21" s="29" t="s">
        <v>1</v>
      </c>
      <c r="H21" s="28" t="s">
        <v>1</v>
      </c>
      <c r="I21" s="29" t="s">
        <v>1</v>
      </c>
      <c r="J21" s="28" t="s">
        <v>1</v>
      </c>
      <c r="K21" s="29" t="s">
        <v>1</v>
      </c>
      <c r="L21" s="28" t="s">
        <v>1</v>
      </c>
      <c r="M21" s="29" t="s">
        <v>1</v>
      </c>
      <c r="N21" s="28" t="s">
        <v>1</v>
      </c>
      <c r="O21" s="29" t="s">
        <v>1</v>
      </c>
      <c r="P21" s="28" t="s">
        <v>1</v>
      </c>
      <c r="Q21" s="29" t="s">
        <v>1</v>
      </c>
      <c r="R21" s="28" t="s">
        <v>1</v>
      </c>
      <c r="S21" s="29" t="s">
        <v>1</v>
      </c>
    </row>
    <row r="22" spans="1:19" ht="13.5" customHeight="1" outlineLevel="1" x14ac:dyDescent="0.45">
      <c r="A22" s="17" t="s">
        <v>2049</v>
      </c>
      <c r="B22" s="17" t="s">
        <v>1</v>
      </c>
      <c r="C22" s="8" t="s">
        <v>5402</v>
      </c>
      <c r="D22" s="9" t="s">
        <v>5403</v>
      </c>
      <c r="E22" s="8" t="s">
        <v>5404</v>
      </c>
      <c r="F22" s="9" t="s">
        <v>5405</v>
      </c>
      <c r="G22" s="8" t="s">
        <v>790</v>
      </c>
      <c r="H22" s="9" t="s">
        <v>441</v>
      </c>
      <c r="I22" s="8" t="s">
        <v>3547</v>
      </c>
      <c r="J22" s="9" t="s">
        <v>5406</v>
      </c>
      <c r="K22" s="8" t="s">
        <v>5407</v>
      </c>
      <c r="L22" s="9" t="s">
        <v>5408</v>
      </c>
      <c r="M22" s="8" t="s">
        <v>5409</v>
      </c>
      <c r="N22" s="9" t="s">
        <v>5410</v>
      </c>
      <c r="O22" s="8" t="s">
        <v>1072</v>
      </c>
      <c r="P22" s="9" t="s">
        <v>5411</v>
      </c>
      <c r="Q22" s="8" t="s">
        <v>5412</v>
      </c>
      <c r="R22" s="9" t="s">
        <v>3323</v>
      </c>
      <c r="S22" s="8" t="s">
        <v>5413</v>
      </c>
    </row>
    <row r="23" spans="1:19" ht="13.5" customHeight="1" outlineLevel="1" x14ac:dyDescent="0.45">
      <c r="A23" s="17" t="s">
        <v>2059</v>
      </c>
      <c r="B23" s="17" t="s">
        <v>1</v>
      </c>
      <c r="C23" s="8" t="s">
        <v>5414</v>
      </c>
      <c r="D23" s="9" t="s">
        <v>5415</v>
      </c>
      <c r="E23" s="8" t="s">
        <v>5416</v>
      </c>
      <c r="F23" s="9" t="s">
        <v>5417</v>
      </c>
      <c r="G23" s="8" t="s">
        <v>5412</v>
      </c>
      <c r="H23" s="9" t="s">
        <v>1643</v>
      </c>
      <c r="I23" s="8" t="s">
        <v>5418</v>
      </c>
      <c r="J23" s="9" t="s">
        <v>5419</v>
      </c>
      <c r="K23" s="8" t="s">
        <v>5420</v>
      </c>
      <c r="L23" s="9" t="s">
        <v>4787</v>
      </c>
      <c r="M23" s="8" t="s">
        <v>3217</v>
      </c>
      <c r="N23" s="9" t="s">
        <v>5421</v>
      </c>
      <c r="O23" s="8" t="s">
        <v>1069</v>
      </c>
      <c r="P23" s="9" t="s">
        <v>3125</v>
      </c>
      <c r="Q23" s="8" t="s">
        <v>5422</v>
      </c>
      <c r="R23" s="9" t="s">
        <v>1172</v>
      </c>
      <c r="S23" s="8" t="s">
        <v>960</v>
      </c>
    </row>
    <row r="24" spans="1:19" ht="13.5" customHeight="1" outlineLevel="1" x14ac:dyDescent="0.45">
      <c r="A24" s="17" t="s">
        <v>2069</v>
      </c>
      <c r="B24" s="17" t="s">
        <v>1</v>
      </c>
      <c r="C24" s="8" t="s">
        <v>5423</v>
      </c>
      <c r="D24" s="9" t="s">
        <v>5424</v>
      </c>
      <c r="E24" s="8" t="s">
        <v>5425</v>
      </c>
      <c r="F24" s="9" t="s">
        <v>5426</v>
      </c>
      <c r="G24" s="8" t="s">
        <v>747</v>
      </c>
      <c r="H24" s="9" t="s">
        <v>5422</v>
      </c>
      <c r="I24" s="8" t="s">
        <v>1206</v>
      </c>
      <c r="J24" s="9" t="s">
        <v>5427</v>
      </c>
      <c r="K24" s="8" t="s">
        <v>829</v>
      </c>
      <c r="L24" s="9" t="s">
        <v>5428</v>
      </c>
      <c r="M24" s="8" t="s">
        <v>2717</v>
      </c>
      <c r="N24" s="9" t="s">
        <v>5429</v>
      </c>
      <c r="O24" s="8" t="s">
        <v>825</v>
      </c>
      <c r="P24" s="9" t="s">
        <v>1279</v>
      </c>
      <c r="Q24" s="8" t="s">
        <v>4763</v>
      </c>
      <c r="R24" s="9" t="s">
        <v>2319</v>
      </c>
      <c r="S24" s="8" t="s">
        <v>5430</v>
      </c>
    </row>
    <row r="25" spans="1:19" ht="13.5" customHeight="1" outlineLevel="1" x14ac:dyDescent="0.45">
      <c r="A25" s="17" t="s">
        <v>2079</v>
      </c>
      <c r="B25" s="17" t="s">
        <v>1</v>
      </c>
      <c r="C25" s="8" t="s">
        <v>5431</v>
      </c>
      <c r="D25" s="9" t="s">
        <v>5432</v>
      </c>
      <c r="E25" s="8" t="s">
        <v>5433</v>
      </c>
      <c r="F25" s="9" t="s">
        <v>1114</v>
      </c>
      <c r="G25" s="8" t="s">
        <v>5361</v>
      </c>
      <c r="H25" s="9" t="s">
        <v>2784</v>
      </c>
      <c r="I25" s="8" t="s">
        <v>5434</v>
      </c>
      <c r="J25" s="9" t="s">
        <v>5435</v>
      </c>
      <c r="K25" s="8" t="s">
        <v>1069</v>
      </c>
      <c r="L25" s="9" t="s">
        <v>5436</v>
      </c>
      <c r="M25" s="8" t="s">
        <v>5437</v>
      </c>
      <c r="N25" s="9" t="s">
        <v>5438</v>
      </c>
      <c r="O25" s="8" t="s">
        <v>3503</v>
      </c>
      <c r="P25" s="9" t="s">
        <v>1780</v>
      </c>
      <c r="Q25" s="8" t="s">
        <v>5439</v>
      </c>
      <c r="R25" s="9" t="s">
        <v>5440</v>
      </c>
      <c r="S25" s="8" t="s">
        <v>803</v>
      </c>
    </row>
    <row r="26" spans="1:19" ht="20" customHeight="1" x14ac:dyDescent="0.45">
      <c r="A26" s="27" t="s">
        <v>2089</v>
      </c>
      <c r="B26" s="27" t="s">
        <v>1</v>
      </c>
      <c r="C26" s="29" t="s">
        <v>1</v>
      </c>
      <c r="D26" s="28" t="s">
        <v>1</v>
      </c>
      <c r="E26" s="29" t="s">
        <v>1</v>
      </c>
      <c r="F26" s="28" t="s">
        <v>1</v>
      </c>
      <c r="G26" s="29" t="s">
        <v>1</v>
      </c>
      <c r="H26" s="28" t="s">
        <v>1</v>
      </c>
      <c r="I26" s="29" t="s">
        <v>1</v>
      </c>
      <c r="J26" s="28" t="s">
        <v>1</v>
      </c>
      <c r="K26" s="29" t="s">
        <v>1</v>
      </c>
      <c r="L26" s="28" t="s">
        <v>1</v>
      </c>
      <c r="M26" s="29" t="s">
        <v>1</v>
      </c>
      <c r="N26" s="28" t="s">
        <v>1</v>
      </c>
      <c r="O26" s="29" t="s">
        <v>1</v>
      </c>
      <c r="P26" s="28" t="s">
        <v>1</v>
      </c>
      <c r="Q26" s="29" t="s">
        <v>1</v>
      </c>
      <c r="R26" s="28" t="s">
        <v>1</v>
      </c>
      <c r="S26" s="29" t="s">
        <v>1</v>
      </c>
    </row>
    <row r="27" spans="1:19" ht="13.5" customHeight="1" outlineLevel="1" x14ac:dyDescent="0.45">
      <c r="A27" s="17" t="s">
        <v>2090</v>
      </c>
      <c r="B27" s="17" t="s">
        <v>1</v>
      </c>
      <c r="C27" s="8" t="s">
        <v>2309</v>
      </c>
      <c r="D27" s="9" t="s">
        <v>1642</v>
      </c>
      <c r="E27" s="8" t="s">
        <v>5441</v>
      </c>
      <c r="F27" s="9" t="s">
        <v>5442</v>
      </c>
      <c r="G27" s="8" t="s">
        <v>874</v>
      </c>
      <c r="H27" s="9" t="s">
        <v>787</v>
      </c>
      <c r="I27" s="8" t="s">
        <v>5048</v>
      </c>
      <c r="J27" s="9" t="s">
        <v>1076</v>
      </c>
      <c r="K27" s="8" t="s">
        <v>2267</v>
      </c>
      <c r="L27" s="9" t="s">
        <v>884</v>
      </c>
      <c r="M27" s="8" t="s">
        <v>2620</v>
      </c>
      <c r="N27" s="9" t="s">
        <v>3133</v>
      </c>
      <c r="O27" s="8" t="s">
        <v>789</v>
      </c>
      <c r="P27" s="9" t="s">
        <v>3151</v>
      </c>
      <c r="Q27" s="8" t="s">
        <v>1106</v>
      </c>
      <c r="R27" s="9" t="s">
        <v>1062</v>
      </c>
      <c r="S27" s="8" t="s">
        <v>3138</v>
      </c>
    </row>
    <row r="28" spans="1:19" ht="13.5" customHeight="1" outlineLevel="1" x14ac:dyDescent="0.45">
      <c r="A28" s="17" t="s">
        <v>2099</v>
      </c>
      <c r="B28" s="17" t="s">
        <v>1</v>
      </c>
      <c r="C28" s="8" t="s">
        <v>5443</v>
      </c>
      <c r="D28" s="9" t="s">
        <v>2620</v>
      </c>
      <c r="E28" s="8" t="s">
        <v>5444</v>
      </c>
      <c r="F28" s="9" t="s">
        <v>825</v>
      </c>
      <c r="G28" s="8" t="s">
        <v>5048</v>
      </c>
      <c r="H28" s="9" t="s">
        <v>2853</v>
      </c>
      <c r="I28" s="8" t="s">
        <v>1106</v>
      </c>
      <c r="J28" s="9" t="s">
        <v>745</v>
      </c>
      <c r="K28" s="8" t="s">
        <v>818</v>
      </c>
      <c r="L28" s="9" t="s">
        <v>739</v>
      </c>
      <c r="M28" s="8" t="s">
        <v>1089</v>
      </c>
      <c r="N28" s="9" t="s">
        <v>874</v>
      </c>
      <c r="O28" s="8" t="s">
        <v>757</v>
      </c>
      <c r="P28" s="9" t="s">
        <v>1167</v>
      </c>
      <c r="Q28" s="8" t="s">
        <v>830</v>
      </c>
      <c r="R28" s="9" t="s">
        <v>1106</v>
      </c>
      <c r="S28" s="8" t="s">
        <v>5445</v>
      </c>
    </row>
    <row r="29" spans="1:19" ht="13.5" customHeight="1" outlineLevel="1" x14ac:dyDescent="0.45">
      <c r="A29" s="17" t="s">
        <v>2110</v>
      </c>
      <c r="B29" s="17" t="s">
        <v>1</v>
      </c>
      <c r="C29" s="8" t="s">
        <v>5446</v>
      </c>
      <c r="D29" s="9" t="s">
        <v>2315</v>
      </c>
      <c r="E29" s="8" t="s">
        <v>5447</v>
      </c>
      <c r="F29" s="9" t="s">
        <v>1061</v>
      </c>
      <c r="G29" s="8" t="s">
        <v>818</v>
      </c>
      <c r="H29" s="9" t="s">
        <v>756</v>
      </c>
      <c r="I29" s="8" t="s">
        <v>816</v>
      </c>
      <c r="J29" s="9" t="s">
        <v>741</v>
      </c>
      <c r="K29" s="8" t="s">
        <v>789</v>
      </c>
      <c r="L29" s="9" t="s">
        <v>3168</v>
      </c>
      <c r="M29" s="8" t="s">
        <v>3414</v>
      </c>
      <c r="N29" s="9" t="s">
        <v>872</v>
      </c>
      <c r="O29" s="8" t="s">
        <v>1062</v>
      </c>
      <c r="P29" s="9" t="s">
        <v>5448</v>
      </c>
      <c r="Q29" s="8" t="s">
        <v>5050</v>
      </c>
      <c r="R29" s="9" t="s">
        <v>874</v>
      </c>
      <c r="S29" s="8" t="s">
        <v>1064</v>
      </c>
    </row>
    <row r="30" spans="1:19" ht="13.5" customHeight="1" outlineLevel="1" x14ac:dyDescent="0.45">
      <c r="A30" s="17" t="s">
        <v>2119</v>
      </c>
      <c r="B30" s="17" t="s">
        <v>1</v>
      </c>
      <c r="C30" s="8" t="s">
        <v>5449</v>
      </c>
      <c r="D30" s="9" t="s">
        <v>5450</v>
      </c>
      <c r="E30" s="8" t="s">
        <v>5451</v>
      </c>
      <c r="F30" s="9" t="s">
        <v>1713</v>
      </c>
      <c r="G30" s="8" t="s">
        <v>754</v>
      </c>
      <c r="H30" s="9" t="s">
        <v>876</v>
      </c>
      <c r="I30" s="8" t="s">
        <v>921</v>
      </c>
      <c r="J30" s="9" t="s">
        <v>1171</v>
      </c>
      <c r="K30" s="8" t="s">
        <v>1081</v>
      </c>
      <c r="L30" s="9" t="s">
        <v>1103</v>
      </c>
      <c r="M30" s="8" t="s">
        <v>5452</v>
      </c>
      <c r="N30" s="9" t="s">
        <v>5407</v>
      </c>
      <c r="O30" s="8" t="s">
        <v>821</v>
      </c>
      <c r="P30" s="9" t="s">
        <v>2782</v>
      </c>
      <c r="Q30" s="8" t="s">
        <v>2784</v>
      </c>
      <c r="R30" s="9" t="s">
        <v>911</v>
      </c>
      <c r="S30" s="8" t="s">
        <v>1066</v>
      </c>
    </row>
    <row r="31" spans="1:19" ht="13.5" customHeight="1" outlineLevel="1" x14ac:dyDescent="0.45">
      <c r="A31" s="17" t="s">
        <v>2128</v>
      </c>
      <c r="B31" s="17" t="s">
        <v>1</v>
      </c>
      <c r="C31" s="8" t="s">
        <v>1214</v>
      </c>
      <c r="D31" s="9" t="s">
        <v>5453</v>
      </c>
      <c r="E31" s="8" t="s">
        <v>5413</v>
      </c>
      <c r="F31" s="9" t="s">
        <v>2318</v>
      </c>
      <c r="G31" s="8" t="s">
        <v>2853</v>
      </c>
      <c r="H31" s="9" t="s">
        <v>830</v>
      </c>
      <c r="I31" s="8" t="s">
        <v>5454</v>
      </c>
      <c r="J31" s="9" t="s">
        <v>1208</v>
      </c>
      <c r="K31" s="8" t="s">
        <v>1106</v>
      </c>
      <c r="L31" s="9" t="s">
        <v>1102</v>
      </c>
      <c r="M31" s="8" t="s">
        <v>5413</v>
      </c>
      <c r="N31" s="9" t="s">
        <v>828</v>
      </c>
      <c r="O31" s="8" t="s">
        <v>1059</v>
      </c>
      <c r="P31" s="9" t="s">
        <v>350</v>
      </c>
      <c r="Q31" s="8" t="s">
        <v>816</v>
      </c>
      <c r="R31" s="9" t="s">
        <v>2225</v>
      </c>
      <c r="S31" s="8" t="s">
        <v>5439</v>
      </c>
    </row>
    <row r="32" spans="1:19" ht="13.5" customHeight="1" outlineLevel="1" x14ac:dyDescent="0.45">
      <c r="A32" s="17" t="s">
        <v>2139</v>
      </c>
      <c r="B32" s="17" t="s">
        <v>1</v>
      </c>
      <c r="C32" s="8" t="s">
        <v>5455</v>
      </c>
      <c r="D32" s="9" t="s">
        <v>5456</v>
      </c>
      <c r="E32" s="8" t="s">
        <v>5457</v>
      </c>
      <c r="F32" s="9" t="s">
        <v>1082</v>
      </c>
      <c r="G32" s="8" t="s">
        <v>802</v>
      </c>
      <c r="H32" s="9" t="s">
        <v>5048</v>
      </c>
      <c r="I32" s="8" t="s">
        <v>908</v>
      </c>
      <c r="J32" s="9" t="s">
        <v>5374</v>
      </c>
      <c r="K32" s="8" t="s">
        <v>802</v>
      </c>
      <c r="L32" s="9" t="s">
        <v>421</v>
      </c>
      <c r="M32" s="8" t="s">
        <v>5458</v>
      </c>
      <c r="N32" s="9" t="s">
        <v>5459</v>
      </c>
      <c r="O32" s="8" t="s">
        <v>3455</v>
      </c>
      <c r="P32" s="9" t="s">
        <v>4768</v>
      </c>
      <c r="Q32" s="8" t="s">
        <v>2231</v>
      </c>
      <c r="R32" s="9" t="s">
        <v>1060</v>
      </c>
      <c r="S32" s="8" t="s">
        <v>1179</v>
      </c>
    </row>
    <row r="33" spans="1:32" ht="13.5" customHeight="1" outlineLevel="1" x14ac:dyDescent="0.45">
      <c r="A33" s="17" t="s">
        <v>2149</v>
      </c>
      <c r="B33" s="17" t="s">
        <v>1</v>
      </c>
      <c r="C33" s="8" t="s">
        <v>5460</v>
      </c>
      <c r="D33" s="9" t="s">
        <v>4803</v>
      </c>
      <c r="E33" s="8" t="s">
        <v>5461</v>
      </c>
      <c r="F33" s="9" t="s">
        <v>5462</v>
      </c>
      <c r="G33" s="8" t="s">
        <v>1079</v>
      </c>
      <c r="H33" s="9" t="s">
        <v>5463</v>
      </c>
      <c r="I33" s="8" t="s">
        <v>1209</v>
      </c>
      <c r="J33" s="9" t="s">
        <v>5452</v>
      </c>
      <c r="K33" s="8" t="s">
        <v>1863</v>
      </c>
      <c r="L33" s="9" t="s">
        <v>5464</v>
      </c>
      <c r="M33" s="8" t="s">
        <v>1731</v>
      </c>
      <c r="N33" s="9" t="s">
        <v>5465</v>
      </c>
      <c r="O33" s="8" t="s">
        <v>787</v>
      </c>
      <c r="P33" s="9" t="s">
        <v>3500</v>
      </c>
      <c r="Q33" s="8" t="s">
        <v>821</v>
      </c>
      <c r="R33" s="9" t="s">
        <v>5159</v>
      </c>
      <c r="S33" s="8" t="s">
        <v>874</v>
      </c>
    </row>
    <row r="34" spans="1:32" ht="13.5" customHeight="1" outlineLevel="1" x14ac:dyDescent="0.45">
      <c r="A34" s="17" t="s">
        <v>2158</v>
      </c>
      <c r="B34" s="17" t="s">
        <v>1</v>
      </c>
      <c r="C34" s="8" t="s">
        <v>5466</v>
      </c>
      <c r="D34" s="9" t="s">
        <v>2249</v>
      </c>
      <c r="E34" s="8" t="s">
        <v>5467</v>
      </c>
      <c r="F34" s="9" t="s">
        <v>4302</v>
      </c>
      <c r="G34" s="8" t="s">
        <v>802</v>
      </c>
      <c r="H34" s="9" t="s">
        <v>802</v>
      </c>
      <c r="I34" s="8" t="s">
        <v>5468</v>
      </c>
      <c r="J34" s="9" t="s">
        <v>5469</v>
      </c>
      <c r="K34" s="8" t="s">
        <v>1104</v>
      </c>
      <c r="L34" s="9" t="s">
        <v>895</v>
      </c>
      <c r="M34" s="8" t="s">
        <v>5470</v>
      </c>
      <c r="N34" s="9" t="s">
        <v>802</v>
      </c>
      <c r="O34" s="8" t="s">
        <v>820</v>
      </c>
      <c r="P34" s="9" t="s">
        <v>1080</v>
      </c>
      <c r="Q34" s="8" t="s">
        <v>1075</v>
      </c>
      <c r="R34" s="9" t="s">
        <v>5471</v>
      </c>
      <c r="S34" s="8" t="s">
        <v>4768</v>
      </c>
    </row>
    <row r="35" spans="1:32" ht="13.5" customHeight="1" outlineLevel="1" x14ac:dyDescent="0.45">
      <c r="A35" s="17" t="s">
        <v>2169</v>
      </c>
      <c r="B35" s="17" t="s">
        <v>1</v>
      </c>
      <c r="C35" s="8" t="s">
        <v>5472</v>
      </c>
      <c r="D35" s="9" t="s">
        <v>5473</v>
      </c>
      <c r="E35" s="8" t="s">
        <v>5474</v>
      </c>
      <c r="F35" s="9" t="s">
        <v>3500</v>
      </c>
      <c r="G35" s="8" t="s">
        <v>3396</v>
      </c>
      <c r="H35" s="9" t="s">
        <v>802</v>
      </c>
      <c r="I35" s="8" t="s">
        <v>4028</v>
      </c>
      <c r="J35" s="9" t="s">
        <v>5475</v>
      </c>
      <c r="K35" s="8" t="s">
        <v>802</v>
      </c>
      <c r="L35" s="9" t="s">
        <v>5011</v>
      </c>
      <c r="M35" s="8" t="s">
        <v>5476</v>
      </c>
      <c r="N35" s="9" t="s">
        <v>4274</v>
      </c>
      <c r="O35" s="8" t="s">
        <v>3076</v>
      </c>
      <c r="P35" s="9" t="s">
        <v>5032</v>
      </c>
      <c r="Q35" s="8" t="s">
        <v>802</v>
      </c>
      <c r="R35" s="9" t="s">
        <v>1863</v>
      </c>
      <c r="S35" s="8" t="s">
        <v>802</v>
      </c>
    </row>
    <row r="36" spans="1:32" ht="13.5" customHeight="1" outlineLevel="1" x14ac:dyDescent="0.45">
      <c r="A36" s="17" t="s">
        <v>2177</v>
      </c>
      <c r="B36" s="17" t="s">
        <v>1</v>
      </c>
      <c r="C36" s="8" t="s">
        <v>5477</v>
      </c>
      <c r="D36" s="9" t="s">
        <v>5478</v>
      </c>
      <c r="E36" s="8" t="s">
        <v>5479</v>
      </c>
      <c r="F36" s="9" t="s">
        <v>5480</v>
      </c>
      <c r="G36" s="8" t="s">
        <v>802</v>
      </c>
      <c r="H36" s="9" t="s">
        <v>802</v>
      </c>
      <c r="I36" s="8" t="s">
        <v>5385</v>
      </c>
      <c r="J36" s="9" t="s">
        <v>5411</v>
      </c>
      <c r="K36" s="8" t="s">
        <v>1075</v>
      </c>
      <c r="L36" s="9" t="s">
        <v>5481</v>
      </c>
      <c r="M36" s="8" t="s">
        <v>5482</v>
      </c>
      <c r="N36" s="9" t="s">
        <v>802</v>
      </c>
      <c r="O36" s="8" t="s">
        <v>874</v>
      </c>
      <c r="P36" s="9" t="s">
        <v>4818</v>
      </c>
      <c r="Q36" s="8" t="s">
        <v>802</v>
      </c>
      <c r="R36" s="9" t="s">
        <v>3076</v>
      </c>
      <c r="S36" s="8" t="s">
        <v>802</v>
      </c>
    </row>
    <row r="37" spans="1:32" ht="20" customHeight="1" x14ac:dyDescent="0.45">
      <c r="A37" s="24" t="s">
        <v>4</v>
      </c>
      <c r="B37" s="24" t="s">
        <v>1</v>
      </c>
      <c r="C37" s="11" t="s">
        <v>312</v>
      </c>
      <c r="D37" s="11" t="s">
        <v>1496</v>
      </c>
      <c r="E37" s="11" t="s">
        <v>1520</v>
      </c>
      <c r="F37" s="11" t="s">
        <v>1545</v>
      </c>
      <c r="G37" s="11" t="s">
        <v>1054</v>
      </c>
      <c r="H37" s="11" t="s">
        <v>1580</v>
      </c>
      <c r="I37" s="11" t="s">
        <v>1601</v>
      </c>
      <c r="J37" s="11" t="s">
        <v>1624</v>
      </c>
      <c r="K37" s="11" t="s">
        <v>1643</v>
      </c>
      <c r="L37" s="11" t="s">
        <v>1660</v>
      </c>
      <c r="M37" s="11" t="s">
        <v>1680</v>
      </c>
      <c r="N37" s="11" t="s">
        <v>1700</v>
      </c>
      <c r="O37" s="11" t="s">
        <v>1716</v>
      </c>
      <c r="P37" s="11" t="s">
        <v>1736</v>
      </c>
      <c r="Q37" s="11" t="s">
        <v>1753</v>
      </c>
      <c r="R37" s="11" t="s">
        <v>1765</v>
      </c>
      <c r="S37" s="11" t="s">
        <v>1782</v>
      </c>
    </row>
    <row r="38" spans="1:32" ht="4.5" customHeight="1" x14ac:dyDescent="0.45">
      <c r="A38" s="25" t="s">
        <v>1</v>
      </c>
      <c r="B38" s="25" t="s">
        <v>1</v>
      </c>
      <c r="C38" s="5" t="s">
        <v>1</v>
      </c>
      <c r="D38" s="5" t="s">
        <v>1</v>
      </c>
      <c r="E38" s="5" t="s">
        <v>1</v>
      </c>
      <c r="F38" s="5" t="s">
        <v>1</v>
      </c>
      <c r="G38" s="5" t="s">
        <v>1</v>
      </c>
      <c r="H38" s="5" t="s">
        <v>1</v>
      </c>
      <c r="I38" s="5" t="s">
        <v>1</v>
      </c>
      <c r="J38" s="5" t="s">
        <v>1</v>
      </c>
      <c r="K38" s="5" t="s">
        <v>1</v>
      </c>
      <c r="L38" s="5" t="s">
        <v>1</v>
      </c>
      <c r="M38" s="5" t="s">
        <v>1</v>
      </c>
      <c r="N38" s="5" t="s">
        <v>1</v>
      </c>
      <c r="O38" s="5" t="s">
        <v>1</v>
      </c>
      <c r="P38" s="5" t="s">
        <v>1</v>
      </c>
      <c r="Q38" s="5" t="s">
        <v>1</v>
      </c>
      <c r="R38" s="5" t="s">
        <v>1</v>
      </c>
      <c r="S38" s="5" t="s">
        <v>1</v>
      </c>
    </row>
    <row r="39" spans="1:32" ht="4.5" customHeight="1" x14ac:dyDescent="0.45">
      <c r="A39" s="20" t="s">
        <v>1</v>
      </c>
      <c r="B39" s="20" t="s">
        <v>1</v>
      </c>
      <c r="C39" s="20" t="s">
        <v>1</v>
      </c>
      <c r="D39" s="20" t="s">
        <v>1</v>
      </c>
      <c r="E39" s="20" t="s">
        <v>1</v>
      </c>
      <c r="F39" s="20" t="s">
        <v>1</v>
      </c>
      <c r="G39" s="20" t="s">
        <v>1</v>
      </c>
      <c r="H39" s="20" t="s">
        <v>1</v>
      </c>
      <c r="I39" s="20" t="s">
        <v>1</v>
      </c>
      <c r="J39" s="20" t="s">
        <v>1</v>
      </c>
      <c r="K39" s="20" t="s">
        <v>1</v>
      </c>
      <c r="L39" s="20" t="s">
        <v>1</v>
      </c>
      <c r="M39" s="20" t="s">
        <v>1</v>
      </c>
      <c r="N39" s="20" t="s">
        <v>1</v>
      </c>
      <c r="O39" s="20" t="s">
        <v>1</v>
      </c>
      <c r="P39" s="20" t="s">
        <v>1</v>
      </c>
      <c r="Q39" s="20" t="s">
        <v>1</v>
      </c>
      <c r="R39" s="20" t="s">
        <v>1</v>
      </c>
      <c r="S39" s="20" t="s">
        <v>1</v>
      </c>
      <c r="T39" s="20"/>
      <c r="U39" s="20"/>
      <c r="V39" s="20"/>
      <c r="W39" s="20"/>
      <c r="X39" s="20"/>
      <c r="Y39" s="20"/>
      <c r="Z39" s="20"/>
      <c r="AA39" s="20"/>
      <c r="AB39" s="20"/>
      <c r="AC39" s="20"/>
      <c r="AD39" s="20"/>
      <c r="AE39" s="20"/>
      <c r="AF39" s="20"/>
    </row>
    <row r="40" spans="1:32" ht="13.5" customHeight="1" x14ac:dyDescent="0.45">
      <c r="A40" s="19" t="s">
        <v>103</v>
      </c>
      <c r="B40" s="19" t="s">
        <v>1</v>
      </c>
      <c r="C40" s="19" t="s">
        <v>1</v>
      </c>
      <c r="D40" s="19" t="s">
        <v>1</v>
      </c>
      <c r="E40" s="19" t="s">
        <v>1</v>
      </c>
      <c r="F40" s="19" t="s">
        <v>1</v>
      </c>
      <c r="G40" s="19" t="s">
        <v>1</v>
      </c>
      <c r="H40" s="19" t="s">
        <v>1</v>
      </c>
      <c r="I40" s="19" t="s">
        <v>1</v>
      </c>
      <c r="J40" s="19" t="s">
        <v>1</v>
      </c>
      <c r="K40" s="19" t="s">
        <v>1</v>
      </c>
      <c r="L40" s="19" t="s">
        <v>1</v>
      </c>
      <c r="M40" s="19" t="s">
        <v>1</v>
      </c>
      <c r="N40" s="19" t="s">
        <v>1</v>
      </c>
      <c r="O40" s="19" t="s">
        <v>1</v>
      </c>
      <c r="P40" s="19" t="s">
        <v>1</v>
      </c>
      <c r="Q40" s="19" t="s">
        <v>1</v>
      </c>
      <c r="R40" s="19" t="s">
        <v>1</v>
      </c>
      <c r="S40" s="19" t="s">
        <v>1</v>
      </c>
      <c r="T40" s="20"/>
      <c r="U40" s="20"/>
      <c r="V40" s="20"/>
      <c r="W40" s="20"/>
      <c r="X40" s="20"/>
      <c r="Y40" s="20"/>
      <c r="Z40" s="20"/>
      <c r="AA40" s="20"/>
      <c r="AB40" s="20"/>
      <c r="AC40" s="20"/>
      <c r="AD40" s="20"/>
      <c r="AE40" s="20"/>
      <c r="AF40" s="20"/>
    </row>
    <row r="41" spans="1:32" ht="13.5" customHeight="1" x14ac:dyDescent="0.45">
      <c r="A41" s="19" t="s">
        <v>2195</v>
      </c>
      <c r="B41" s="19" t="s">
        <v>1</v>
      </c>
      <c r="C41" s="19" t="s">
        <v>1</v>
      </c>
      <c r="D41" s="19" t="s">
        <v>1</v>
      </c>
      <c r="E41" s="19" t="s">
        <v>1</v>
      </c>
      <c r="F41" s="19" t="s">
        <v>1</v>
      </c>
      <c r="G41" s="19" t="s">
        <v>1</v>
      </c>
      <c r="H41" s="19" t="s">
        <v>1</v>
      </c>
      <c r="I41" s="19" t="s">
        <v>1</v>
      </c>
      <c r="J41" s="19" t="s">
        <v>1</v>
      </c>
      <c r="K41" s="19" t="s">
        <v>1</v>
      </c>
      <c r="L41" s="19" t="s">
        <v>1</v>
      </c>
      <c r="M41" s="19" t="s">
        <v>1</v>
      </c>
      <c r="N41" s="19" t="s">
        <v>1</v>
      </c>
      <c r="O41" s="19" t="s">
        <v>1</v>
      </c>
      <c r="P41" s="19" t="s">
        <v>1</v>
      </c>
      <c r="Q41" s="19" t="s">
        <v>1</v>
      </c>
      <c r="R41" s="19" t="s">
        <v>1</v>
      </c>
      <c r="S41" s="19" t="s">
        <v>1</v>
      </c>
      <c r="T41" s="20"/>
      <c r="U41" s="20"/>
      <c r="V41" s="20"/>
      <c r="W41" s="20"/>
      <c r="X41" s="20"/>
      <c r="Y41" s="20"/>
      <c r="Z41" s="20"/>
      <c r="AA41" s="20"/>
      <c r="AB41" s="20"/>
      <c r="AC41" s="20"/>
      <c r="AD41" s="20"/>
      <c r="AE41" s="20"/>
      <c r="AF41" s="20"/>
    </row>
    <row r="42" spans="1:32" ht="13.5" customHeight="1" x14ac:dyDescent="0.45">
      <c r="A42" s="19" t="s">
        <v>2196</v>
      </c>
      <c r="B42" s="19" t="s">
        <v>1</v>
      </c>
      <c r="C42" s="19" t="s">
        <v>1</v>
      </c>
      <c r="D42" s="19" t="s">
        <v>1</v>
      </c>
      <c r="E42" s="19" t="s">
        <v>1</v>
      </c>
      <c r="F42" s="19" t="s">
        <v>1</v>
      </c>
      <c r="G42" s="19" t="s">
        <v>1</v>
      </c>
      <c r="H42" s="19" t="s">
        <v>1</v>
      </c>
      <c r="I42" s="19" t="s">
        <v>1</v>
      </c>
      <c r="J42" s="19" t="s">
        <v>1</v>
      </c>
      <c r="K42" s="19" t="s">
        <v>1</v>
      </c>
      <c r="L42" s="19" t="s">
        <v>1</v>
      </c>
      <c r="M42" s="19" t="s">
        <v>1</v>
      </c>
      <c r="N42" s="19" t="s">
        <v>1</v>
      </c>
      <c r="O42" s="19" t="s">
        <v>1</v>
      </c>
      <c r="P42" s="19" t="s">
        <v>1</v>
      </c>
      <c r="Q42" s="19" t="s">
        <v>1</v>
      </c>
      <c r="R42" s="19" t="s">
        <v>1</v>
      </c>
      <c r="S42" s="19" t="s">
        <v>1</v>
      </c>
      <c r="T42" s="20"/>
      <c r="U42" s="20"/>
      <c r="V42" s="20"/>
      <c r="W42" s="20"/>
      <c r="X42" s="20"/>
      <c r="Y42" s="20"/>
      <c r="Z42" s="20"/>
      <c r="AA42" s="20"/>
      <c r="AB42" s="20"/>
      <c r="AC42" s="20"/>
      <c r="AD42" s="20"/>
      <c r="AE42" s="20"/>
      <c r="AF42" s="20"/>
    </row>
    <row r="43" spans="1:32" ht="13.5" customHeight="1" x14ac:dyDescent="0.45">
      <c r="A43" s="19" t="s">
        <v>5483</v>
      </c>
      <c r="B43" s="19" t="s">
        <v>1</v>
      </c>
      <c r="C43" s="19" t="s">
        <v>1</v>
      </c>
      <c r="D43" s="19" t="s">
        <v>1</v>
      </c>
      <c r="E43" s="19" t="s">
        <v>1</v>
      </c>
      <c r="F43" s="19" t="s">
        <v>1</v>
      </c>
      <c r="G43" s="19" t="s">
        <v>1</v>
      </c>
      <c r="H43" s="19" t="s">
        <v>1</v>
      </c>
      <c r="I43" s="19" t="s">
        <v>1</v>
      </c>
      <c r="J43" s="19" t="s">
        <v>1</v>
      </c>
      <c r="K43" s="19" t="s">
        <v>1</v>
      </c>
      <c r="L43" s="19" t="s">
        <v>1</v>
      </c>
      <c r="M43" s="19" t="s">
        <v>1</v>
      </c>
      <c r="N43" s="19" t="s">
        <v>1</v>
      </c>
      <c r="O43" s="19" t="s">
        <v>1</v>
      </c>
      <c r="P43" s="19" t="s">
        <v>1</v>
      </c>
      <c r="Q43" s="19" t="s">
        <v>1</v>
      </c>
      <c r="R43" s="19" t="s">
        <v>1</v>
      </c>
      <c r="S43" s="19" t="s">
        <v>1</v>
      </c>
      <c r="T43" s="20"/>
      <c r="U43" s="20"/>
      <c r="V43" s="20"/>
      <c r="W43" s="20"/>
      <c r="X43" s="20"/>
      <c r="Y43" s="20"/>
      <c r="Z43" s="20"/>
      <c r="AA43" s="20"/>
      <c r="AB43" s="20"/>
      <c r="AC43" s="20"/>
      <c r="AD43" s="20"/>
      <c r="AE43" s="20"/>
      <c r="AF43" s="20"/>
    </row>
    <row r="44" spans="1:32" ht="13.5" customHeight="1" x14ac:dyDescent="0.45">
      <c r="A44" s="19" t="s">
        <v>4249</v>
      </c>
      <c r="B44" s="19" t="s">
        <v>1</v>
      </c>
      <c r="C44" s="19" t="s">
        <v>1</v>
      </c>
      <c r="D44" s="19" t="s">
        <v>1</v>
      </c>
      <c r="E44" s="19" t="s">
        <v>1</v>
      </c>
      <c r="F44" s="19" t="s">
        <v>1</v>
      </c>
      <c r="G44" s="19" t="s">
        <v>1</v>
      </c>
      <c r="H44" s="19" t="s">
        <v>1</v>
      </c>
      <c r="I44" s="19" t="s">
        <v>1</v>
      </c>
      <c r="J44" s="19" t="s">
        <v>1</v>
      </c>
      <c r="K44" s="19" t="s">
        <v>1</v>
      </c>
      <c r="L44" s="19" t="s">
        <v>1</v>
      </c>
      <c r="M44" s="19" t="s">
        <v>1</v>
      </c>
      <c r="N44" s="19" t="s">
        <v>1</v>
      </c>
      <c r="O44" s="19" t="s">
        <v>1</v>
      </c>
      <c r="P44" s="19" t="s">
        <v>1</v>
      </c>
      <c r="Q44" s="19" t="s">
        <v>1</v>
      </c>
      <c r="R44" s="19" t="s">
        <v>1</v>
      </c>
      <c r="S44" s="19" t="s">
        <v>1</v>
      </c>
      <c r="T44" s="20"/>
      <c r="U44" s="20"/>
      <c r="V44" s="20"/>
      <c r="W44" s="20"/>
      <c r="X44" s="20"/>
      <c r="Y44" s="20"/>
      <c r="Z44" s="20"/>
      <c r="AA44" s="20"/>
      <c r="AB44" s="20"/>
      <c r="AC44" s="20"/>
      <c r="AD44" s="20"/>
      <c r="AE44" s="20"/>
      <c r="AF44" s="20"/>
    </row>
    <row r="45" spans="1:32" ht="13.5" customHeight="1" x14ac:dyDescent="0.45">
      <c r="A45" s="19" t="s">
        <v>326</v>
      </c>
      <c r="B45" s="19" t="s">
        <v>1</v>
      </c>
      <c r="C45" s="19" t="s">
        <v>1</v>
      </c>
      <c r="D45" s="19" t="s">
        <v>1</v>
      </c>
      <c r="E45" s="19" t="s">
        <v>1</v>
      </c>
      <c r="F45" s="19" t="s">
        <v>1</v>
      </c>
      <c r="G45" s="19" t="s">
        <v>1</v>
      </c>
      <c r="H45" s="19" t="s">
        <v>1</v>
      </c>
      <c r="I45" s="19" t="s">
        <v>1</v>
      </c>
      <c r="J45" s="19" t="s">
        <v>1</v>
      </c>
      <c r="K45" s="19" t="s">
        <v>1</v>
      </c>
      <c r="L45" s="19" t="s">
        <v>1</v>
      </c>
      <c r="M45" s="19" t="s">
        <v>1</v>
      </c>
      <c r="N45" s="19" t="s">
        <v>1</v>
      </c>
      <c r="O45" s="19" t="s">
        <v>1</v>
      </c>
      <c r="P45" s="19" t="s">
        <v>1</v>
      </c>
      <c r="Q45" s="19" t="s">
        <v>1</v>
      </c>
      <c r="R45" s="19" t="s">
        <v>1</v>
      </c>
      <c r="S45" s="19" t="s">
        <v>1</v>
      </c>
      <c r="T45" s="20"/>
      <c r="U45" s="20"/>
      <c r="V45" s="20"/>
      <c r="W45" s="20"/>
      <c r="X45" s="20"/>
      <c r="Y45" s="20"/>
      <c r="Z45" s="20"/>
      <c r="AA45" s="20"/>
      <c r="AB45" s="20"/>
      <c r="AC45" s="20"/>
      <c r="AD45" s="20"/>
      <c r="AE45" s="20"/>
      <c r="AF45" s="20"/>
    </row>
    <row r="46" spans="1:32" ht="13.5" customHeight="1" x14ac:dyDescent="0.45">
      <c r="A46" s="19" t="s">
        <v>723</v>
      </c>
      <c r="B46" s="19" t="s">
        <v>1</v>
      </c>
      <c r="C46" s="19" t="s">
        <v>1</v>
      </c>
      <c r="D46" s="19" t="s">
        <v>1</v>
      </c>
      <c r="E46" s="19" t="s">
        <v>1</v>
      </c>
      <c r="F46" s="19" t="s">
        <v>1</v>
      </c>
      <c r="G46" s="19" t="s">
        <v>1</v>
      </c>
      <c r="H46" s="19" t="s">
        <v>1</v>
      </c>
      <c r="I46" s="19" t="s">
        <v>1</v>
      </c>
      <c r="J46" s="19" t="s">
        <v>1</v>
      </c>
      <c r="K46" s="19" t="s">
        <v>1</v>
      </c>
      <c r="L46" s="19" t="s">
        <v>1</v>
      </c>
      <c r="M46" s="19" t="s">
        <v>1</v>
      </c>
      <c r="N46" s="19" t="s">
        <v>1</v>
      </c>
      <c r="O46" s="19" t="s">
        <v>1</v>
      </c>
      <c r="P46" s="19" t="s">
        <v>1</v>
      </c>
      <c r="Q46" s="19" t="s">
        <v>1</v>
      </c>
      <c r="R46" s="19" t="s">
        <v>1</v>
      </c>
      <c r="S46" s="19" t="s">
        <v>1</v>
      </c>
      <c r="T46" s="20"/>
      <c r="U46" s="20"/>
      <c r="V46" s="20"/>
      <c r="W46" s="20"/>
      <c r="X46" s="20"/>
      <c r="Y46" s="20"/>
      <c r="Z46" s="20"/>
      <c r="AA46" s="20"/>
      <c r="AB46" s="20"/>
      <c r="AC46" s="20"/>
      <c r="AD46" s="20"/>
      <c r="AE46" s="20"/>
      <c r="AF46" s="20"/>
    </row>
  </sheetData>
  <mergeCells count="32">
    <mergeCell ref="A31:B31"/>
    <mergeCell ref="A6:S6"/>
    <mergeCell ref="A21:S21"/>
    <mergeCell ref="A26:S26"/>
    <mergeCell ref="A22:B22"/>
    <mergeCell ref="A23:B23"/>
    <mergeCell ref="A24:B24"/>
    <mergeCell ref="A25:B25"/>
    <mergeCell ref="A37:B37"/>
    <mergeCell ref="A38:B38"/>
    <mergeCell ref="A1:S1"/>
    <mergeCell ref="A2:B5"/>
    <mergeCell ref="C2:S2"/>
    <mergeCell ref="C3:C4"/>
    <mergeCell ref="D3:S3"/>
    <mergeCell ref="A32:B32"/>
    <mergeCell ref="A33:B33"/>
    <mergeCell ref="A34:B34"/>
    <mergeCell ref="A35:B35"/>
    <mergeCell ref="A36:B36"/>
    <mergeCell ref="A27:B27"/>
    <mergeCell ref="A28:B28"/>
    <mergeCell ref="A29:B29"/>
    <mergeCell ref="A30:B30"/>
    <mergeCell ref="A44:AF44"/>
    <mergeCell ref="A45:AF45"/>
    <mergeCell ref="A46:AF46"/>
    <mergeCell ref="A39:AF39"/>
    <mergeCell ref="A40:AF40"/>
    <mergeCell ref="A41:AF41"/>
    <mergeCell ref="A42:AF42"/>
    <mergeCell ref="A43:AF43"/>
  </mergeCells>
  <pageMargins left="0.7" right="0.7" top="0.75" bottom="0.75" header="0.3" footer="0.3"/>
  <pageSetup paperSize="9"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47"/>
  <sheetViews>
    <sheetView showGridLines="0" workbookViewId="0">
      <pane ySplit="5" topLeftCell="A21" activePane="bottomLeft" state="frozen"/>
      <selection pane="bottomLeft" sqref="A1:S1"/>
    </sheetView>
  </sheetViews>
  <sheetFormatPr baseColWidth="10" defaultRowHeight="14.25" outlineLevelRow="1" outlineLevelCol="1" x14ac:dyDescent="0.45"/>
  <cols>
    <col min="1" max="1" width="10.73046875" customWidth="1"/>
    <col min="2" max="2" width="55.73046875" customWidth="1"/>
    <col min="3" max="3" width="9.19921875" customWidth="1"/>
    <col min="4" max="19" width="9.19921875" customWidth="1" outlineLevel="1"/>
  </cols>
  <sheetData>
    <row r="1" spans="1:19" ht="20" customHeight="1" x14ac:dyDescent="0.45">
      <c r="A1" s="21" t="s">
        <v>5484</v>
      </c>
      <c r="B1" s="21" t="s">
        <v>1</v>
      </c>
      <c r="C1" s="21" t="s">
        <v>1</v>
      </c>
      <c r="D1" s="21" t="s">
        <v>1</v>
      </c>
      <c r="E1" s="21" t="s">
        <v>1</v>
      </c>
      <c r="F1" s="21" t="s">
        <v>1</v>
      </c>
      <c r="G1" s="21" t="s">
        <v>1</v>
      </c>
      <c r="H1" s="21" t="s">
        <v>1</v>
      </c>
      <c r="I1" s="21" t="s">
        <v>1</v>
      </c>
      <c r="J1" s="21" t="s">
        <v>1</v>
      </c>
      <c r="K1" s="21" t="s">
        <v>1</v>
      </c>
      <c r="L1" s="21" t="s">
        <v>1</v>
      </c>
      <c r="M1" s="21" t="s">
        <v>1</v>
      </c>
      <c r="N1" s="21" t="s">
        <v>1</v>
      </c>
      <c r="O1" s="21" t="s">
        <v>1</v>
      </c>
      <c r="P1" s="21" t="s">
        <v>1</v>
      </c>
      <c r="Q1" s="21" t="s">
        <v>1</v>
      </c>
      <c r="R1" s="21" t="s">
        <v>1</v>
      </c>
      <c r="S1" s="21" t="s">
        <v>1</v>
      </c>
    </row>
    <row r="2" spans="1:19" ht="20" customHeight="1" x14ac:dyDescent="0.45">
      <c r="A2" s="26" t="s">
        <v>2198</v>
      </c>
      <c r="B2" s="26" t="s">
        <v>1</v>
      </c>
      <c r="C2" s="22" t="s">
        <v>488</v>
      </c>
      <c r="D2" s="22" t="s">
        <v>1</v>
      </c>
      <c r="E2" s="22" t="s">
        <v>1</v>
      </c>
      <c r="F2" s="22" t="s">
        <v>1</v>
      </c>
      <c r="G2" s="22" t="s">
        <v>1</v>
      </c>
      <c r="H2" s="22" t="s">
        <v>1</v>
      </c>
      <c r="I2" s="22" t="s">
        <v>1</v>
      </c>
      <c r="J2" s="22" t="s">
        <v>1</v>
      </c>
      <c r="K2" s="22" t="s">
        <v>1</v>
      </c>
      <c r="L2" s="22" t="s">
        <v>1</v>
      </c>
      <c r="M2" s="22" t="s">
        <v>1</v>
      </c>
      <c r="N2" s="22" t="s">
        <v>1</v>
      </c>
      <c r="O2" s="22" t="s">
        <v>1</v>
      </c>
      <c r="P2" s="22" t="s">
        <v>1</v>
      </c>
      <c r="Q2" s="22" t="s">
        <v>1</v>
      </c>
      <c r="R2" s="22" t="s">
        <v>1</v>
      </c>
      <c r="S2" s="22" t="s">
        <v>1</v>
      </c>
    </row>
    <row r="3" spans="1:19" ht="20" customHeight="1" x14ac:dyDescent="0.45">
      <c r="A3" s="26" t="s">
        <v>1798</v>
      </c>
      <c r="B3" s="26" t="s">
        <v>1</v>
      </c>
      <c r="C3" s="32" t="s">
        <v>1789</v>
      </c>
      <c r="D3" s="22" t="s">
        <v>5340</v>
      </c>
      <c r="E3" s="22" t="s">
        <v>1</v>
      </c>
      <c r="F3" s="22" t="s">
        <v>1</v>
      </c>
      <c r="G3" s="22" t="s">
        <v>1</v>
      </c>
      <c r="H3" s="22" t="s">
        <v>1</v>
      </c>
      <c r="I3" s="22" t="s">
        <v>1</v>
      </c>
      <c r="J3" s="22" t="s">
        <v>1</v>
      </c>
      <c r="K3" s="22" t="s">
        <v>1</v>
      </c>
      <c r="L3" s="22" t="s">
        <v>1</v>
      </c>
      <c r="M3" s="22" t="s">
        <v>1</v>
      </c>
      <c r="N3" s="22" t="s">
        <v>1</v>
      </c>
      <c r="O3" s="22" t="s">
        <v>1</v>
      </c>
      <c r="P3" s="22" t="s">
        <v>1</v>
      </c>
      <c r="Q3" s="22" t="s">
        <v>1</v>
      </c>
      <c r="R3" s="22" t="s">
        <v>1</v>
      </c>
      <c r="S3" s="22" t="s">
        <v>1</v>
      </c>
    </row>
    <row r="4" spans="1:19" ht="82.05" customHeight="1" x14ac:dyDescent="0.45">
      <c r="A4" s="26" t="s">
        <v>1802</v>
      </c>
      <c r="B4" s="26" t="s">
        <v>1</v>
      </c>
      <c r="C4" s="22" t="s">
        <v>1</v>
      </c>
      <c r="D4" s="14" t="s">
        <v>1490</v>
      </c>
      <c r="E4" s="14" t="s">
        <v>1514</v>
      </c>
      <c r="F4" s="14" t="s">
        <v>1539</v>
      </c>
      <c r="G4" s="14" t="s">
        <v>1562</v>
      </c>
      <c r="H4" s="14" t="s">
        <v>1576</v>
      </c>
      <c r="I4" s="14" t="s">
        <v>1595</v>
      </c>
      <c r="J4" s="14" t="s">
        <v>1618</v>
      </c>
      <c r="K4" s="14" t="s">
        <v>1639</v>
      </c>
      <c r="L4" s="14" t="s">
        <v>1654</v>
      </c>
      <c r="M4" s="14" t="s">
        <v>1674</v>
      </c>
      <c r="N4" s="14" t="s">
        <v>1695</v>
      </c>
      <c r="O4" s="14" t="s">
        <v>1712</v>
      </c>
      <c r="P4" s="14" t="s">
        <v>1730</v>
      </c>
      <c r="Q4" s="14" t="s">
        <v>1749</v>
      </c>
      <c r="R4" s="14" t="s">
        <v>1761</v>
      </c>
      <c r="S4" s="14" t="s">
        <v>1776</v>
      </c>
    </row>
    <row r="5" spans="1:19" ht="20" customHeight="1" x14ac:dyDescent="0.45">
      <c r="A5" s="26" t="s">
        <v>1</v>
      </c>
      <c r="B5" s="26" t="s">
        <v>1</v>
      </c>
      <c r="C5" s="6" t="s">
        <v>490</v>
      </c>
      <c r="D5" s="6" t="s">
        <v>490</v>
      </c>
      <c r="E5" s="6" t="s">
        <v>490</v>
      </c>
      <c r="F5" s="6" t="s">
        <v>490</v>
      </c>
      <c r="G5" s="6" t="s">
        <v>490</v>
      </c>
      <c r="H5" s="6" t="s">
        <v>490</v>
      </c>
      <c r="I5" s="6" t="s">
        <v>490</v>
      </c>
      <c r="J5" s="6" t="s">
        <v>490</v>
      </c>
      <c r="K5" s="6" t="s">
        <v>490</v>
      </c>
      <c r="L5" s="6" t="s">
        <v>490</v>
      </c>
      <c r="M5" s="6" t="s">
        <v>490</v>
      </c>
      <c r="N5" s="6" t="s">
        <v>490</v>
      </c>
      <c r="O5" s="6" t="s">
        <v>490</v>
      </c>
      <c r="P5" s="6" t="s">
        <v>490</v>
      </c>
      <c r="Q5" s="6" t="s">
        <v>490</v>
      </c>
      <c r="R5" s="6" t="s">
        <v>490</v>
      </c>
      <c r="S5" s="6" t="s">
        <v>490</v>
      </c>
    </row>
    <row r="6" spans="1:19" ht="20" customHeight="1" x14ac:dyDescent="0.45">
      <c r="A6" s="27" t="s">
        <v>731</v>
      </c>
      <c r="B6" s="27" t="s">
        <v>1</v>
      </c>
      <c r="C6" s="20" t="s">
        <v>1</v>
      </c>
      <c r="D6" s="20" t="s">
        <v>1</v>
      </c>
      <c r="E6" s="20" t="s">
        <v>1</v>
      </c>
      <c r="F6" s="20" t="s">
        <v>1</v>
      </c>
      <c r="G6" s="20" t="s">
        <v>1</v>
      </c>
      <c r="H6" s="20" t="s">
        <v>1</v>
      </c>
      <c r="I6" s="20" t="s">
        <v>1</v>
      </c>
      <c r="J6" s="20" t="s">
        <v>1</v>
      </c>
      <c r="K6" s="20" t="s">
        <v>1</v>
      </c>
      <c r="L6" s="20" t="s">
        <v>1</v>
      </c>
      <c r="M6" s="20" t="s">
        <v>1</v>
      </c>
      <c r="N6" s="20" t="s">
        <v>1</v>
      </c>
      <c r="O6" s="20" t="s">
        <v>1</v>
      </c>
      <c r="P6" s="20" t="s">
        <v>1</v>
      </c>
      <c r="Q6" s="20" t="s">
        <v>1</v>
      </c>
      <c r="R6" s="20" t="s">
        <v>1</v>
      </c>
      <c r="S6" s="20" t="s">
        <v>1</v>
      </c>
    </row>
    <row r="7" spans="1:19" ht="13.5" customHeight="1" outlineLevel="1" x14ac:dyDescent="0.45">
      <c r="A7" s="7" t="s">
        <v>764</v>
      </c>
      <c r="B7" s="7" t="s">
        <v>765</v>
      </c>
      <c r="C7" s="8" t="s">
        <v>1260</v>
      </c>
      <c r="D7" s="9" t="s">
        <v>5485</v>
      </c>
      <c r="E7" s="8" t="s">
        <v>5486</v>
      </c>
      <c r="F7" s="9" t="s">
        <v>5487</v>
      </c>
      <c r="G7" s="8" t="s">
        <v>5488</v>
      </c>
      <c r="H7" s="9" t="s">
        <v>5489</v>
      </c>
      <c r="I7" s="8" t="s">
        <v>5490</v>
      </c>
      <c r="J7" s="9" t="s">
        <v>1628</v>
      </c>
      <c r="K7" s="8" t="s">
        <v>4781</v>
      </c>
      <c r="L7" s="9" t="s">
        <v>5491</v>
      </c>
      <c r="M7" s="8" t="s">
        <v>412</v>
      </c>
      <c r="N7" s="9" t="s">
        <v>5492</v>
      </c>
      <c r="O7" s="8" t="s">
        <v>5493</v>
      </c>
      <c r="P7" s="9" t="s">
        <v>5494</v>
      </c>
      <c r="Q7" s="8" t="s">
        <v>5495</v>
      </c>
      <c r="R7" s="9" t="s">
        <v>5496</v>
      </c>
      <c r="S7" s="8" t="s">
        <v>5497</v>
      </c>
    </row>
    <row r="8" spans="1:19" ht="13.5" customHeight="1" outlineLevel="1" x14ac:dyDescent="0.45">
      <c r="A8" s="7" t="s">
        <v>831</v>
      </c>
      <c r="B8" s="7" t="s">
        <v>832</v>
      </c>
      <c r="C8" s="8" t="s">
        <v>1296</v>
      </c>
      <c r="D8" s="9" t="s">
        <v>5498</v>
      </c>
      <c r="E8" s="8" t="s">
        <v>5499</v>
      </c>
      <c r="F8" s="9" t="s">
        <v>3521</v>
      </c>
      <c r="G8" s="8" t="s">
        <v>4450</v>
      </c>
      <c r="H8" s="9" t="s">
        <v>5500</v>
      </c>
      <c r="I8" s="8" t="s">
        <v>5501</v>
      </c>
      <c r="J8" s="9" t="s">
        <v>5502</v>
      </c>
      <c r="K8" s="8" t="s">
        <v>896</v>
      </c>
      <c r="L8" s="9" t="s">
        <v>5355</v>
      </c>
      <c r="M8" s="8" t="s">
        <v>5503</v>
      </c>
      <c r="N8" s="9" t="s">
        <v>5504</v>
      </c>
      <c r="O8" s="8" t="s">
        <v>752</v>
      </c>
      <c r="P8" s="9" t="s">
        <v>1247</v>
      </c>
      <c r="Q8" s="8" t="s">
        <v>4264</v>
      </c>
      <c r="R8" s="9" t="s">
        <v>381</v>
      </c>
      <c r="S8" s="8" t="s">
        <v>1080</v>
      </c>
    </row>
    <row r="9" spans="1:19" ht="13.5" customHeight="1" outlineLevel="1" x14ac:dyDescent="0.45">
      <c r="A9" s="7" t="s">
        <v>850</v>
      </c>
      <c r="B9" s="7" t="s">
        <v>851</v>
      </c>
      <c r="C9" s="8" t="s">
        <v>1304</v>
      </c>
      <c r="D9" s="9" t="s">
        <v>4371</v>
      </c>
      <c r="E9" s="8" t="s">
        <v>5505</v>
      </c>
      <c r="F9" s="9" t="s">
        <v>5506</v>
      </c>
      <c r="G9" s="8" t="s">
        <v>756</v>
      </c>
      <c r="H9" s="9" t="s">
        <v>802</v>
      </c>
      <c r="I9" s="8" t="s">
        <v>2776</v>
      </c>
      <c r="J9" s="9" t="s">
        <v>2136</v>
      </c>
      <c r="K9" s="8" t="s">
        <v>1041</v>
      </c>
      <c r="L9" s="9" t="s">
        <v>336</v>
      </c>
      <c r="M9" s="8" t="s">
        <v>5507</v>
      </c>
      <c r="N9" s="9" t="s">
        <v>1650</v>
      </c>
      <c r="O9" s="8" t="s">
        <v>802</v>
      </c>
      <c r="P9" s="9" t="s">
        <v>921</v>
      </c>
      <c r="Q9" s="8" t="s">
        <v>374</v>
      </c>
      <c r="R9" s="9" t="s">
        <v>1155</v>
      </c>
      <c r="S9" s="8" t="s">
        <v>2778</v>
      </c>
    </row>
    <row r="10" spans="1:19" ht="13.5" customHeight="1" outlineLevel="1" x14ac:dyDescent="0.45">
      <c r="A10" s="7" t="s">
        <v>927</v>
      </c>
      <c r="B10" s="7" t="s">
        <v>928</v>
      </c>
      <c r="C10" s="8" t="s">
        <v>1343</v>
      </c>
      <c r="D10" s="9" t="s">
        <v>5508</v>
      </c>
      <c r="E10" s="8" t="s">
        <v>5509</v>
      </c>
      <c r="F10" s="9" t="s">
        <v>5510</v>
      </c>
      <c r="G10" s="8" t="s">
        <v>1087</v>
      </c>
      <c r="H10" s="9" t="s">
        <v>1151</v>
      </c>
      <c r="I10" s="8" t="s">
        <v>5511</v>
      </c>
      <c r="J10" s="9" t="s">
        <v>5512</v>
      </c>
      <c r="K10" s="8" t="s">
        <v>736</v>
      </c>
      <c r="L10" s="9" t="s">
        <v>5513</v>
      </c>
      <c r="M10" s="8" t="s">
        <v>5514</v>
      </c>
      <c r="N10" s="9" t="s">
        <v>2400</v>
      </c>
      <c r="O10" s="8" t="s">
        <v>5515</v>
      </c>
      <c r="P10" s="9" t="s">
        <v>5516</v>
      </c>
      <c r="Q10" s="8" t="s">
        <v>5517</v>
      </c>
      <c r="R10" s="9" t="s">
        <v>5518</v>
      </c>
      <c r="S10" s="8" t="s">
        <v>5519</v>
      </c>
    </row>
    <row r="11" spans="1:19" ht="13.5" customHeight="1" outlineLevel="1" x14ac:dyDescent="0.45">
      <c r="A11" s="7" t="s">
        <v>946</v>
      </c>
      <c r="B11" s="7" t="s">
        <v>947</v>
      </c>
      <c r="C11" s="8" t="s">
        <v>1351</v>
      </c>
      <c r="D11" s="9" t="s">
        <v>5520</v>
      </c>
      <c r="E11" s="8" t="s">
        <v>5521</v>
      </c>
      <c r="F11" s="9" t="s">
        <v>5178</v>
      </c>
      <c r="G11" s="8" t="s">
        <v>1062</v>
      </c>
      <c r="H11" s="9" t="s">
        <v>4450</v>
      </c>
      <c r="I11" s="8" t="s">
        <v>802</v>
      </c>
      <c r="J11" s="9" t="s">
        <v>5522</v>
      </c>
      <c r="K11" s="8" t="s">
        <v>802</v>
      </c>
      <c r="L11" s="9" t="s">
        <v>4720</v>
      </c>
      <c r="M11" s="8" t="s">
        <v>5523</v>
      </c>
      <c r="N11" s="9" t="s">
        <v>5524</v>
      </c>
      <c r="O11" s="8" t="s">
        <v>5448</v>
      </c>
      <c r="P11" s="9" t="s">
        <v>5525</v>
      </c>
      <c r="Q11" s="8" t="s">
        <v>4274</v>
      </c>
      <c r="R11" s="9" t="s">
        <v>5392</v>
      </c>
      <c r="S11" s="8" t="s">
        <v>1044</v>
      </c>
    </row>
    <row r="12" spans="1:19" ht="13.5" customHeight="1" outlineLevel="1" x14ac:dyDescent="0.45">
      <c r="A12" s="7" t="s">
        <v>964</v>
      </c>
      <c r="B12" s="7" t="s">
        <v>965</v>
      </c>
      <c r="C12" s="8" t="s">
        <v>1359</v>
      </c>
      <c r="D12" s="9" t="s">
        <v>5526</v>
      </c>
      <c r="E12" s="8" t="s">
        <v>5527</v>
      </c>
      <c r="F12" s="9" t="s">
        <v>2849</v>
      </c>
      <c r="G12" s="8" t="s">
        <v>5528</v>
      </c>
      <c r="H12" s="9" t="s">
        <v>5445</v>
      </c>
      <c r="I12" s="8" t="s">
        <v>5529</v>
      </c>
      <c r="J12" s="9" t="s">
        <v>5530</v>
      </c>
      <c r="K12" s="8" t="s">
        <v>921</v>
      </c>
      <c r="L12" s="9" t="s">
        <v>5531</v>
      </c>
      <c r="M12" s="8" t="s">
        <v>5532</v>
      </c>
      <c r="N12" s="9" t="s">
        <v>5533</v>
      </c>
      <c r="O12" s="8" t="s">
        <v>1166</v>
      </c>
      <c r="P12" s="9" t="s">
        <v>5534</v>
      </c>
      <c r="Q12" s="8" t="s">
        <v>2812</v>
      </c>
      <c r="R12" s="9" t="s">
        <v>5535</v>
      </c>
      <c r="S12" s="8" t="s">
        <v>5536</v>
      </c>
    </row>
    <row r="13" spans="1:19" ht="13.5" customHeight="1" outlineLevel="1" x14ac:dyDescent="0.45">
      <c r="A13" s="7" t="s">
        <v>982</v>
      </c>
      <c r="B13" s="7" t="s">
        <v>983</v>
      </c>
      <c r="C13" s="8" t="s">
        <v>1367</v>
      </c>
      <c r="D13" s="9" t="s">
        <v>5537</v>
      </c>
      <c r="E13" s="8" t="s">
        <v>5538</v>
      </c>
      <c r="F13" s="9" t="s">
        <v>1894</v>
      </c>
      <c r="G13" s="8" t="s">
        <v>802</v>
      </c>
      <c r="H13" s="9" t="s">
        <v>5440</v>
      </c>
      <c r="I13" s="8" t="s">
        <v>1860</v>
      </c>
      <c r="J13" s="9" t="s">
        <v>5539</v>
      </c>
      <c r="K13" s="8" t="s">
        <v>802</v>
      </c>
      <c r="L13" s="9" t="s">
        <v>5540</v>
      </c>
      <c r="M13" s="8" t="s">
        <v>5541</v>
      </c>
      <c r="N13" s="9" t="s">
        <v>5542</v>
      </c>
      <c r="O13" s="8" t="s">
        <v>788</v>
      </c>
      <c r="P13" s="9" t="s">
        <v>5543</v>
      </c>
      <c r="Q13" s="8" t="s">
        <v>3246</v>
      </c>
      <c r="R13" s="9" t="s">
        <v>1087</v>
      </c>
      <c r="S13" s="8" t="s">
        <v>5544</v>
      </c>
    </row>
    <row r="14" spans="1:19" ht="13.5" customHeight="1" outlineLevel="1" x14ac:dyDescent="0.45">
      <c r="A14" s="7" t="s">
        <v>1001</v>
      </c>
      <c r="B14" s="7" t="s">
        <v>1002</v>
      </c>
      <c r="C14" s="8" t="s">
        <v>1375</v>
      </c>
      <c r="D14" s="9" t="s">
        <v>5545</v>
      </c>
      <c r="E14" s="8" t="s">
        <v>5546</v>
      </c>
      <c r="F14" s="9" t="s">
        <v>5547</v>
      </c>
      <c r="G14" s="8" t="s">
        <v>802</v>
      </c>
      <c r="H14" s="9" t="s">
        <v>5548</v>
      </c>
      <c r="I14" s="8" t="s">
        <v>802</v>
      </c>
      <c r="J14" s="9" t="s">
        <v>5549</v>
      </c>
      <c r="K14" s="8" t="s">
        <v>5543</v>
      </c>
      <c r="L14" s="9" t="s">
        <v>5550</v>
      </c>
      <c r="M14" s="8" t="s">
        <v>4850</v>
      </c>
      <c r="N14" s="9" t="s">
        <v>2254</v>
      </c>
      <c r="O14" s="8" t="s">
        <v>3076</v>
      </c>
      <c r="P14" s="9" t="s">
        <v>5551</v>
      </c>
      <c r="Q14" s="8" t="s">
        <v>757</v>
      </c>
      <c r="R14" s="9" t="s">
        <v>1144</v>
      </c>
      <c r="S14" s="8" t="s">
        <v>802</v>
      </c>
    </row>
    <row r="15" spans="1:19" ht="13.5" customHeight="1" outlineLevel="1" x14ac:dyDescent="0.45">
      <c r="A15" s="7" t="s">
        <v>1019</v>
      </c>
      <c r="B15" s="7" t="s">
        <v>1020</v>
      </c>
      <c r="C15" s="8" t="s">
        <v>1382</v>
      </c>
      <c r="D15" s="9" t="s">
        <v>5552</v>
      </c>
      <c r="E15" s="8" t="s">
        <v>5553</v>
      </c>
      <c r="F15" s="9" t="s">
        <v>1075</v>
      </c>
      <c r="G15" s="8" t="s">
        <v>802</v>
      </c>
      <c r="H15" s="9" t="s">
        <v>802</v>
      </c>
      <c r="I15" s="8" t="s">
        <v>802</v>
      </c>
      <c r="J15" s="9" t="s">
        <v>5554</v>
      </c>
      <c r="K15" s="8" t="s">
        <v>802</v>
      </c>
      <c r="L15" s="9" t="s">
        <v>802</v>
      </c>
      <c r="M15" s="8" t="s">
        <v>818</v>
      </c>
      <c r="N15" s="9" t="s">
        <v>802</v>
      </c>
      <c r="O15" s="8" t="s">
        <v>3076</v>
      </c>
      <c r="P15" s="9" t="s">
        <v>802</v>
      </c>
      <c r="Q15" s="8" t="s">
        <v>3076</v>
      </c>
      <c r="R15" s="9" t="s">
        <v>802</v>
      </c>
      <c r="S15" s="8" t="s">
        <v>3076</v>
      </c>
    </row>
    <row r="16" spans="1:19" ht="13.5" customHeight="1" outlineLevel="1" x14ac:dyDescent="0.45">
      <c r="A16" s="7" t="s">
        <v>1084</v>
      </c>
      <c r="B16" s="7" t="s">
        <v>1085</v>
      </c>
      <c r="C16" s="8" t="s">
        <v>1414</v>
      </c>
      <c r="D16" s="9" t="s">
        <v>5555</v>
      </c>
      <c r="E16" s="8" t="s">
        <v>5556</v>
      </c>
      <c r="F16" s="9" t="s">
        <v>5557</v>
      </c>
      <c r="G16" s="8" t="s">
        <v>4820</v>
      </c>
      <c r="H16" s="9" t="s">
        <v>4292</v>
      </c>
      <c r="I16" s="8" t="s">
        <v>5558</v>
      </c>
      <c r="J16" s="9" t="s">
        <v>5559</v>
      </c>
      <c r="K16" s="8" t="s">
        <v>5560</v>
      </c>
      <c r="L16" s="9" t="s">
        <v>5561</v>
      </c>
      <c r="M16" s="8" t="s">
        <v>5562</v>
      </c>
      <c r="N16" s="9" t="s">
        <v>5511</v>
      </c>
      <c r="O16" s="8" t="s">
        <v>5563</v>
      </c>
      <c r="P16" s="9" t="s">
        <v>5564</v>
      </c>
      <c r="Q16" s="8" t="s">
        <v>3544</v>
      </c>
      <c r="R16" s="9" t="s">
        <v>5565</v>
      </c>
      <c r="S16" s="8" t="s">
        <v>5566</v>
      </c>
    </row>
    <row r="17" spans="1:19" ht="13.5" customHeight="1" outlineLevel="1" x14ac:dyDescent="0.45">
      <c r="A17" s="7" t="s">
        <v>1998</v>
      </c>
      <c r="B17" s="7" t="s">
        <v>1999</v>
      </c>
      <c r="C17" s="8" t="s">
        <v>4840</v>
      </c>
      <c r="D17" s="9" t="s">
        <v>5567</v>
      </c>
      <c r="E17" s="8" t="s">
        <v>5568</v>
      </c>
      <c r="F17" s="9" t="s">
        <v>5569</v>
      </c>
      <c r="G17" s="8" t="s">
        <v>1105</v>
      </c>
      <c r="H17" s="9" t="s">
        <v>3304</v>
      </c>
      <c r="I17" s="8" t="s">
        <v>1211</v>
      </c>
      <c r="J17" s="9" t="s">
        <v>1268</v>
      </c>
      <c r="K17" s="8" t="s">
        <v>5570</v>
      </c>
      <c r="L17" s="9" t="s">
        <v>5571</v>
      </c>
      <c r="M17" s="8" t="s">
        <v>5572</v>
      </c>
      <c r="N17" s="9" t="s">
        <v>5573</v>
      </c>
      <c r="O17" s="8" t="s">
        <v>5373</v>
      </c>
      <c r="P17" s="9" t="s">
        <v>5574</v>
      </c>
      <c r="Q17" s="8" t="s">
        <v>1076</v>
      </c>
      <c r="R17" s="9" t="s">
        <v>1252</v>
      </c>
      <c r="S17" s="8" t="s">
        <v>5575</v>
      </c>
    </row>
    <row r="18" spans="1:19" ht="13.5" customHeight="1" outlineLevel="1" x14ac:dyDescent="0.45">
      <c r="A18" s="7" t="s">
        <v>1111</v>
      </c>
      <c r="B18" s="7" t="s">
        <v>1112</v>
      </c>
      <c r="C18" s="8" t="s">
        <v>1429</v>
      </c>
      <c r="D18" s="9" t="s">
        <v>5576</v>
      </c>
      <c r="E18" s="8" t="s">
        <v>5577</v>
      </c>
      <c r="F18" s="9" t="s">
        <v>5578</v>
      </c>
      <c r="G18" s="8" t="s">
        <v>1209</v>
      </c>
      <c r="H18" s="9" t="s">
        <v>834</v>
      </c>
      <c r="I18" s="8" t="s">
        <v>5579</v>
      </c>
      <c r="J18" s="9" t="s">
        <v>5580</v>
      </c>
      <c r="K18" s="8" t="s">
        <v>5581</v>
      </c>
      <c r="L18" s="9" t="s">
        <v>5582</v>
      </c>
      <c r="M18" s="8" t="s">
        <v>5583</v>
      </c>
      <c r="N18" s="9" t="s">
        <v>5584</v>
      </c>
      <c r="O18" s="8" t="s">
        <v>958</v>
      </c>
      <c r="P18" s="9" t="s">
        <v>5585</v>
      </c>
      <c r="Q18" s="8" t="s">
        <v>5586</v>
      </c>
      <c r="R18" s="9" t="s">
        <v>5012</v>
      </c>
      <c r="S18" s="8" t="s">
        <v>5587</v>
      </c>
    </row>
    <row r="19" spans="1:19" ht="13.5" customHeight="1" outlineLevel="1" x14ac:dyDescent="0.45">
      <c r="A19" s="7" t="s">
        <v>1130</v>
      </c>
      <c r="B19" s="7" t="s">
        <v>1131</v>
      </c>
      <c r="C19" s="8" t="s">
        <v>1437</v>
      </c>
      <c r="D19" s="9" t="s">
        <v>5588</v>
      </c>
      <c r="E19" s="8" t="s">
        <v>5589</v>
      </c>
      <c r="F19" s="9" t="s">
        <v>5590</v>
      </c>
      <c r="G19" s="8" t="s">
        <v>374</v>
      </c>
      <c r="H19" s="9" t="s">
        <v>913</v>
      </c>
      <c r="I19" s="8" t="s">
        <v>5591</v>
      </c>
      <c r="J19" s="9" t="s">
        <v>5592</v>
      </c>
      <c r="K19" s="8" t="s">
        <v>5047</v>
      </c>
      <c r="L19" s="9" t="s">
        <v>2258</v>
      </c>
      <c r="M19" s="8" t="s">
        <v>5593</v>
      </c>
      <c r="N19" s="9" t="s">
        <v>5594</v>
      </c>
      <c r="O19" s="8" t="s">
        <v>3396</v>
      </c>
      <c r="P19" s="9" t="s">
        <v>5595</v>
      </c>
      <c r="Q19" s="8" t="s">
        <v>828</v>
      </c>
      <c r="R19" s="9" t="s">
        <v>1850</v>
      </c>
      <c r="S19" s="8" t="s">
        <v>805</v>
      </c>
    </row>
    <row r="20" spans="1:19" ht="13.5" customHeight="1" outlineLevel="1" x14ac:dyDescent="0.45">
      <c r="A20" s="7" t="s">
        <v>1146</v>
      </c>
      <c r="B20" s="7" t="s">
        <v>1147</v>
      </c>
      <c r="C20" s="8" t="s">
        <v>1445</v>
      </c>
      <c r="D20" s="9" t="s">
        <v>5596</v>
      </c>
      <c r="E20" s="8" t="s">
        <v>5597</v>
      </c>
      <c r="F20" s="9" t="s">
        <v>5598</v>
      </c>
      <c r="G20" s="8" t="s">
        <v>5599</v>
      </c>
      <c r="H20" s="9" t="s">
        <v>421</v>
      </c>
      <c r="I20" s="8" t="s">
        <v>5600</v>
      </c>
      <c r="J20" s="9" t="s">
        <v>5601</v>
      </c>
      <c r="K20" s="8" t="s">
        <v>1762</v>
      </c>
      <c r="L20" s="9" t="s">
        <v>5602</v>
      </c>
      <c r="M20" s="8" t="s">
        <v>5603</v>
      </c>
      <c r="N20" s="9" t="s">
        <v>5604</v>
      </c>
      <c r="O20" s="8" t="s">
        <v>1578</v>
      </c>
      <c r="P20" s="9" t="s">
        <v>5605</v>
      </c>
      <c r="Q20" s="8" t="s">
        <v>5606</v>
      </c>
      <c r="R20" s="9" t="s">
        <v>3409</v>
      </c>
      <c r="S20" s="8" t="s">
        <v>5607</v>
      </c>
    </row>
    <row r="21" spans="1:19" ht="20" customHeight="1" x14ac:dyDescent="0.45">
      <c r="A21" s="27" t="s">
        <v>2048</v>
      </c>
      <c r="B21" s="27" t="s">
        <v>1</v>
      </c>
      <c r="C21" s="29" t="s">
        <v>1</v>
      </c>
      <c r="D21" s="28" t="s">
        <v>1</v>
      </c>
      <c r="E21" s="29" t="s">
        <v>1</v>
      </c>
      <c r="F21" s="28" t="s">
        <v>1</v>
      </c>
      <c r="G21" s="29" t="s">
        <v>1</v>
      </c>
      <c r="H21" s="28" t="s">
        <v>1</v>
      </c>
      <c r="I21" s="29" t="s">
        <v>1</v>
      </c>
      <c r="J21" s="28" t="s">
        <v>1</v>
      </c>
      <c r="K21" s="29" t="s">
        <v>1</v>
      </c>
      <c r="L21" s="28" t="s">
        <v>1</v>
      </c>
      <c r="M21" s="29" t="s">
        <v>1</v>
      </c>
      <c r="N21" s="28" t="s">
        <v>1</v>
      </c>
      <c r="O21" s="29" t="s">
        <v>1</v>
      </c>
      <c r="P21" s="28" t="s">
        <v>1</v>
      </c>
      <c r="Q21" s="29" t="s">
        <v>1</v>
      </c>
      <c r="R21" s="28" t="s">
        <v>1</v>
      </c>
      <c r="S21" s="29" t="s">
        <v>1</v>
      </c>
    </row>
    <row r="22" spans="1:19" ht="13.5" customHeight="1" outlineLevel="1" x14ac:dyDescent="0.45">
      <c r="A22" s="17" t="s">
        <v>2049</v>
      </c>
      <c r="B22" s="17" t="s">
        <v>1</v>
      </c>
      <c r="C22" s="8" t="s">
        <v>4879</v>
      </c>
      <c r="D22" s="9" t="s">
        <v>5608</v>
      </c>
      <c r="E22" s="8" t="s">
        <v>5609</v>
      </c>
      <c r="F22" s="9" t="s">
        <v>5610</v>
      </c>
      <c r="G22" s="8" t="s">
        <v>5611</v>
      </c>
      <c r="H22" s="9" t="s">
        <v>1263</v>
      </c>
      <c r="I22" s="8" t="s">
        <v>5612</v>
      </c>
      <c r="J22" s="9" t="s">
        <v>5613</v>
      </c>
      <c r="K22" s="8" t="s">
        <v>1014</v>
      </c>
      <c r="L22" s="9" t="s">
        <v>5614</v>
      </c>
      <c r="M22" s="8" t="s">
        <v>5615</v>
      </c>
      <c r="N22" s="9" t="s">
        <v>5616</v>
      </c>
      <c r="O22" s="8" t="s">
        <v>1012</v>
      </c>
      <c r="P22" s="9" t="s">
        <v>5617</v>
      </c>
      <c r="Q22" s="8" t="s">
        <v>5618</v>
      </c>
      <c r="R22" s="9" t="s">
        <v>1190</v>
      </c>
      <c r="S22" s="8" t="s">
        <v>5619</v>
      </c>
    </row>
    <row r="23" spans="1:19" ht="13.5" customHeight="1" outlineLevel="1" x14ac:dyDescent="0.45">
      <c r="A23" s="17" t="s">
        <v>2059</v>
      </c>
      <c r="B23" s="17" t="s">
        <v>1</v>
      </c>
      <c r="C23" s="8" t="s">
        <v>4889</v>
      </c>
      <c r="D23" s="9" t="s">
        <v>5620</v>
      </c>
      <c r="E23" s="8" t="s">
        <v>5621</v>
      </c>
      <c r="F23" s="9" t="s">
        <v>5622</v>
      </c>
      <c r="G23" s="8" t="s">
        <v>5088</v>
      </c>
      <c r="H23" s="9" t="s">
        <v>5623</v>
      </c>
      <c r="I23" s="8" t="s">
        <v>5624</v>
      </c>
      <c r="J23" s="9" t="s">
        <v>5625</v>
      </c>
      <c r="K23" s="8" t="s">
        <v>5464</v>
      </c>
      <c r="L23" s="9" t="s">
        <v>5626</v>
      </c>
      <c r="M23" s="8" t="s">
        <v>5627</v>
      </c>
      <c r="N23" s="9" t="s">
        <v>5628</v>
      </c>
      <c r="O23" s="8" t="s">
        <v>5629</v>
      </c>
      <c r="P23" s="9" t="s">
        <v>5630</v>
      </c>
      <c r="Q23" s="8" t="s">
        <v>5043</v>
      </c>
      <c r="R23" s="9" t="s">
        <v>1586</v>
      </c>
      <c r="S23" s="8" t="s">
        <v>5631</v>
      </c>
    </row>
    <row r="24" spans="1:19" ht="13.5" customHeight="1" outlineLevel="1" x14ac:dyDescent="0.45">
      <c r="A24" s="17" t="s">
        <v>2069</v>
      </c>
      <c r="B24" s="17" t="s">
        <v>1</v>
      </c>
      <c r="C24" s="8" t="s">
        <v>4899</v>
      </c>
      <c r="D24" s="9" t="s">
        <v>5632</v>
      </c>
      <c r="E24" s="8" t="s">
        <v>5633</v>
      </c>
      <c r="F24" s="9" t="s">
        <v>5634</v>
      </c>
      <c r="G24" s="8" t="s">
        <v>4781</v>
      </c>
      <c r="H24" s="9" t="s">
        <v>871</v>
      </c>
      <c r="I24" s="8" t="s">
        <v>5635</v>
      </c>
      <c r="J24" s="9" t="s">
        <v>5636</v>
      </c>
      <c r="K24" s="8" t="s">
        <v>5637</v>
      </c>
      <c r="L24" s="9" t="s">
        <v>5638</v>
      </c>
      <c r="M24" s="8" t="s">
        <v>5639</v>
      </c>
      <c r="N24" s="9" t="s">
        <v>5640</v>
      </c>
      <c r="O24" s="8" t="s">
        <v>5641</v>
      </c>
      <c r="P24" s="9" t="s">
        <v>5642</v>
      </c>
      <c r="Q24" s="8" t="s">
        <v>5643</v>
      </c>
      <c r="R24" s="9" t="s">
        <v>5644</v>
      </c>
      <c r="S24" s="8" t="s">
        <v>5645</v>
      </c>
    </row>
    <row r="25" spans="1:19" ht="13.5" customHeight="1" outlineLevel="1" x14ac:dyDescent="0.45">
      <c r="A25" s="17" t="s">
        <v>2079</v>
      </c>
      <c r="B25" s="17" t="s">
        <v>1</v>
      </c>
      <c r="C25" s="8" t="s">
        <v>4907</v>
      </c>
      <c r="D25" s="9" t="s">
        <v>5646</v>
      </c>
      <c r="E25" s="8" t="s">
        <v>5647</v>
      </c>
      <c r="F25" s="9" t="s">
        <v>5648</v>
      </c>
      <c r="G25" s="8" t="s">
        <v>5649</v>
      </c>
      <c r="H25" s="9" t="s">
        <v>951</v>
      </c>
      <c r="I25" s="8" t="s">
        <v>5650</v>
      </c>
      <c r="J25" s="9" t="s">
        <v>5651</v>
      </c>
      <c r="K25" s="8" t="s">
        <v>2314</v>
      </c>
      <c r="L25" s="9" t="s">
        <v>5652</v>
      </c>
      <c r="M25" s="8" t="s">
        <v>5653</v>
      </c>
      <c r="N25" s="9" t="s">
        <v>5654</v>
      </c>
      <c r="O25" s="8" t="s">
        <v>3319</v>
      </c>
      <c r="P25" s="9" t="s">
        <v>5318</v>
      </c>
      <c r="Q25" s="8" t="s">
        <v>5655</v>
      </c>
      <c r="R25" s="9" t="s">
        <v>5656</v>
      </c>
      <c r="S25" s="8" t="s">
        <v>5657</v>
      </c>
    </row>
    <row r="26" spans="1:19" ht="20" customHeight="1" x14ac:dyDescent="0.45">
      <c r="A26" s="27" t="s">
        <v>2089</v>
      </c>
      <c r="B26" s="27" t="s">
        <v>1</v>
      </c>
      <c r="C26" s="29" t="s">
        <v>1</v>
      </c>
      <c r="D26" s="28" t="s">
        <v>1</v>
      </c>
      <c r="E26" s="29" t="s">
        <v>1</v>
      </c>
      <c r="F26" s="28" t="s">
        <v>1</v>
      </c>
      <c r="G26" s="29" t="s">
        <v>1</v>
      </c>
      <c r="H26" s="28" t="s">
        <v>1</v>
      </c>
      <c r="I26" s="29" t="s">
        <v>1</v>
      </c>
      <c r="J26" s="28" t="s">
        <v>1</v>
      </c>
      <c r="K26" s="29" t="s">
        <v>1</v>
      </c>
      <c r="L26" s="28" t="s">
        <v>1</v>
      </c>
      <c r="M26" s="29" t="s">
        <v>1</v>
      </c>
      <c r="N26" s="28" t="s">
        <v>1</v>
      </c>
      <c r="O26" s="29" t="s">
        <v>1</v>
      </c>
      <c r="P26" s="28" t="s">
        <v>1</v>
      </c>
      <c r="Q26" s="29" t="s">
        <v>1</v>
      </c>
      <c r="R26" s="28" t="s">
        <v>1</v>
      </c>
      <c r="S26" s="29" t="s">
        <v>1</v>
      </c>
    </row>
    <row r="27" spans="1:19" ht="13.5" customHeight="1" outlineLevel="1" x14ac:dyDescent="0.45">
      <c r="A27" s="17" t="s">
        <v>2090</v>
      </c>
      <c r="B27" s="17" t="s">
        <v>1</v>
      </c>
      <c r="C27" s="8" t="s">
        <v>4915</v>
      </c>
      <c r="D27" s="9" t="s">
        <v>4843</v>
      </c>
      <c r="E27" s="8" t="s">
        <v>5658</v>
      </c>
      <c r="F27" s="9" t="s">
        <v>5659</v>
      </c>
      <c r="G27" s="8" t="s">
        <v>5660</v>
      </c>
      <c r="H27" s="9" t="s">
        <v>350</v>
      </c>
      <c r="I27" s="8" t="s">
        <v>4823</v>
      </c>
      <c r="J27" s="9" t="s">
        <v>5661</v>
      </c>
      <c r="K27" s="8" t="s">
        <v>5444</v>
      </c>
      <c r="L27" s="9" t="s">
        <v>5662</v>
      </c>
      <c r="M27" s="8" t="s">
        <v>5663</v>
      </c>
      <c r="N27" s="9" t="s">
        <v>5664</v>
      </c>
      <c r="O27" s="8" t="s">
        <v>1072</v>
      </c>
      <c r="P27" s="9" t="s">
        <v>5665</v>
      </c>
      <c r="Q27" s="8" t="s">
        <v>4820</v>
      </c>
      <c r="R27" s="9" t="s">
        <v>1282</v>
      </c>
      <c r="S27" s="8" t="s">
        <v>5666</v>
      </c>
    </row>
    <row r="28" spans="1:19" ht="13.5" customHeight="1" outlineLevel="1" x14ac:dyDescent="0.45">
      <c r="A28" s="17" t="s">
        <v>2099</v>
      </c>
      <c r="B28" s="17" t="s">
        <v>1</v>
      </c>
      <c r="C28" s="8" t="s">
        <v>4923</v>
      </c>
      <c r="D28" s="9" t="s">
        <v>5667</v>
      </c>
      <c r="E28" s="8" t="s">
        <v>5668</v>
      </c>
      <c r="F28" s="9" t="s">
        <v>2289</v>
      </c>
      <c r="G28" s="8" t="s">
        <v>1209</v>
      </c>
      <c r="H28" s="9" t="s">
        <v>5407</v>
      </c>
      <c r="I28" s="8" t="s">
        <v>5669</v>
      </c>
      <c r="J28" s="9" t="s">
        <v>5641</v>
      </c>
      <c r="K28" s="8" t="s">
        <v>914</v>
      </c>
      <c r="L28" s="9" t="s">
        <v>5474</v>
      </c>
      <c r="M28" s="8" t="s">
        <v>695</v>
      </c>
      <c r="N28" s="9" t="s">
        <v>5670</v>
      </c>
      <c r="O28" s="8" t="s">
        <v>2268</v>
      </c>
      <c r="P28" s="9" t="s">
        <v>692</v>
      </c>
      <c r="Q28" s="8" t="s">
        <v>900</v>
      </c>
      <c r="R28" s="9" t="s">
        <v>5671</v>
      </c>
      <c r="S28" s="8" t="s">
        <v>5672</v>
      </c>
    </row>
    <row r="29" spans="1:19" ht="13.5" customHeight="1" outlineLevel="1" x14ac:dyDescent="0.45">
      <c r="A29" s="17" t="s">
        <v>2110</v>
      </c>
      <c r="B29" s="17" t="s">
        <v>1</v>
      </c>
      <c r="C29" s="8" t="s">
        <v>4931</v>
      </c>
      <c r="D29" s="9" t="s">
        <v>5673</v>
      </c>
      <c r="E29" s="8" t="s">
        <v>5674</v>
      </c>
      <c r="F29" s="9" t="s">
        <v>5675</v>
      </c>
      <c r="G29" s="8" t="s">
        <v>1107</v>
      </c>
      <c r="H29" s="9" t="s">
        <v>742</v>
      </c>
      <c r="I29" s="8" t="s">
        <v>2335</v>
      </c>
      <c r="J29" s="9" t="s">
        <v>5676</v>
      </c>
      <c r="K29" s="8" t="s">
        <v>3151</v>
      </c>
      <c r="L29" s="9" t="s">
        <v>5677</v>
      </c>
      <c r="M29" s="8" t="s">
        <v>5678</v>
      </c>
      <c r="N29" s="9" t="s">
        <v>1977</v>
      </c>
      <c r="O29" s="8" t="s">
        <v>4761</v>
      </c>
      <c r="P29" s="9" t="s">
        <v>5679</v>
      </c>
      <c r="Q29" s="8" t="s">
        <v>5680</v>
      </c>
      <c r="R29" s="9" t="s">
        <v>5681</v>
      </c>
      <c r="S29" s="8" t="s">
        <v>5682</v>
      </c>
    </row>
    <row r="30" spans="1:19" ht="13.5" customHeight="1" outlineLevel="1" x14ac:dyDescent="0.45">
      <c r="A30" s="17" t="s">
        <v>2119</v>
      </c>
      <c r="B30" s="17" t="s">
        <v>1</v>
      </c>
      <c r="C30" s="8" t="s">
        <v>4939</v>
      </c>
      <c r="D30" s="9" t="s">
        <v>5683</v>
      </c>
      <c r="E30" s="8" t="s">
        <v>5684</v>
      </c>
      <c r="F30" s="9" t="s">
        <v>5685</v>
      </c>
      <c r="G30" s="8" t="s">
        <v>5599</v>
      </c>
      <c r="H30" s="9" t="s">
        <v>5454</v>
      </c>
      <c r="I30" s="8" t="s">
        <v>5686</v>
      </c>
      <c r="J30" s="9" t="s">
        <v>5687</v>
      </c>
      <c r="K30" s="8" t="s">
        <v>5528</v>
      </c>
      <c r="L30" s="9" t="s">
        <v>5688</v>
      </c>
      <c r="M30" s="8" t="s">
        <v>5689</v>
      </c>
      <c r="N30" s="9" t="s">
        <v>5690</v>
      </c>
      <c r="O30" s="8" t="s">
        <v>369</v>
      </c>
      <c r="P30" s="9" t="s">
        <v>5691</v>
      </c>
      <c r="Q30" s="8" t="s">
        <v>2315</v>
      </c>
      <c r="R30" s="9" t="s">
        <v>5692</v>
      </c>
      <c r="S30" s="8" t="s">
        <v>5693</v>
      </c>
    </row>
    <row r="31" spans="1:19" ht="13.5" customHeight="1" outlineLevel="1" x14ac:dyDescent="0.45">
      <c r="A31" s="17" t="s">
        <v>2128</v>
      </c>
      <c r="B31" s="17" t="s">
        <v>1</v>
      </c>
      <c r="C31" s="8" t="s">
        <v>1475</v>
      </c>
      <c r="D31" s="9" t="s">
        <v>5694</v>
      </c>
      <c r="E31" s="8" t="s">
        <v>5695</v>
      </c>
      <c r="F31" s="9" t="s">
        <v>844</v>
      </c>
      <c r="G31" s="8" t="s">
        <v>804</v>
      </c>
      <c r="H31" s="9" t="s">
        <v>3235</v>
      </c>
      <c r="I31" s="8" t="s">
        <v>5696</v>
      </c>
      <c r="J31" s="9" t="s">
        <v>5697</v>
      </c>
      <c r="K31" s="8" t="s">
        <v>891</v>
      </c>
      <c r="L31" s="9" t="s">
        <v>5698</v>
      </c>
      <c r="M31" s="8" t="s">
        <v>5699</v>
      </c>
      <c r="N31" s="9" t="s">
        <v>5458</v>
      </c>
      <c r="O31" s="8" t="s">
        <v>2315</v>
      </c>
      <c r="P31" s="9" t="s">
        <v>5700</v>
      </c>
      <c r="Q31" s="8" t="s">
        <v>1642</v>
      </c>
      <c r="R31" s="9" t="s">
        <v>5701</v>
      </c>
      <c r="S31" s="8" t="s">
        <v>5702</v>
      </c>
    </row>
    <row r="32" spans="1:19" ht="13.5" customHeight="1" outlineLevel="1" x14ac:dyDescent="0.45">
      <c r="A32" s="17" t="s">
        <v>2139</v>
      </c>
      <c r="B32" s="17" t="s">
        <v>1</v>
      </c>
      <c r="C32" s="8" t="s">
        <v>4954</v>
      </c>
      <c r="D32" s="9" t="s">
        <v>5703</v>
      </c>
      <c r="E32" s="8" t="s">
        <v>5704</v>
      </c>
      <c r="F32" s="9" t="s">
        <v>802</v>
      </c>
      <c r="G32" s="8" t="s">
        <v>802</v>
      </c>
      <c r="H32" s="9" t="s">
        <v>441</v>
      </c>
      <c r="I32" s="8" t="s">
        <v>5705</v>
      </c>
      <c r="J32" s="9" t="s">
        <v>5706</v>
      </c>
      <c r="K32" s="8" t="s">
        <v>802</v>
      </c>
      <c r="L32" s="9" t="s">
        <v>5707</v>
      </c>
      <c r="M32" s="8" t="s">
        <v>4593</v>
      </c>
      <c r="N32" s="9" t="s">
        <v>802</v>
      </c>
      <c r="O32" s="8" t="s">
        <v>1211</v>
      </c>
      <c r="P32" s="9" t="s">
        <v>5708</v>
      </c>
      <c r="Q32" s="8" t="s">
        <v>5139</v>
      </c>
      <c r="R32" s="9" t="s">
        <v>5709</v>
      </c>
      <c r="S32" s="8" t="s">
        <v>5710</v>
      </c>
    </row>
    <row r="33" spans="1:32" ht="13.5" customHeight="1" outlineLevel="1" x14ac:dyDescent="0.45">
      <c r="A33" s="17" t="s">
        <v>2149</v>
      </c>
      <c r="B33" s="17" t="s">
        <v>1</v>
      </c>
      <c r="C33" s="8" t="s">
        <v>4961</v>
      </c>
      <c r="D33" s="9" t="s">
        <v>5711</v>
      </c>
      <c r="E33" s="8" t="s">
        <v>5712</v>
      </c>
      <c r="F33" s="9" t="s">
        <v>5713</v>
      </c>
      <c r="G33" s="8" t="s">
        <v>1104</v>
      </c>
      <c r="H33" s="9" t="s">
        <v>5714</v>
      </c>
      <c r="I33" s="8" t="s">
        <v>5715</v>
      </c>
      <c r="J33" s="9" t="s">
        <v>854</v>
      </c>
      <c r="K33" s="8" t="s">
        <v>1079</v>
      </c>
      <c r="L33" s="9" t="s">
        <v>5716</v>
      </c>
      <c r="M33" s="8" t="s">
        <v>5717</v>
      </c>
      <c r="N33" s="9" t="s">
        <v>861</v>
      </c>
      <c r="O33" s="8" t="s">
        <v>1133</v>
      </c>
      <c r="P33" s="9" t="s">
        <v>5718</v>
      </c>
      <c r="Q33" s="8" t="s">
        <v>734</v>
      </c>
      <c r="R33" s="9" t="s">
        <v>1417</v>
      </c>
      <c r="S33" s="8" t="s">
        <v>5359</v>
      </c>
    </row>
    <row r="34" spans="1:32" ht="13.5" customHeight="1" outlineLevel="1" x14ac:dyDescent="0.45">
      <c r="A34" s="17" t="s">
        <v>2158</v>
      </c>
      <c r="B34" s="17" t="s">
        <v>1</v>
      </c>
      <c r="C34" s="8" t="s">
        <v>4971</v>
      </c>
      <c r="D34" s="9" t="s">
        <v>5719</v>
      </c>
      <c r="E34" s="8" t="s">
        <v>5720</v>
      </c>
      <c r="F34" s="9" t="s">
        <v>5721</v>
      </c>
      <c r="G34" s="8" t="s">
        <v>802</v>
      </c>
      <c r="H34" s="9" t="s">
        <v>802</v>
      </c>
      <c r="I34" s="8" t="s">
        <v>2313</v>
      </c>
      <c r="J34" s="9" t="s">
        <v>5722</v>
      </c>
      <c r="K34" s="8" t="s">
        <v>1577</v>
      </c>
      <c r="L34" s="9" t="s">
        <v>4779</v>
      </c>
      <c r="M34" s="8" t="s">
        <v>5723</v>
      </c>
      <c r="N34" s="9" t="s">
        <v>5724</v>
      </c>
      <c r="O34" s="8" t="s">
        <v>809</v>
      </c>
      <c r="P34" s="9" t="s">
        <v>5725</v>
      </c>
      <c r="Q34" s="8" t="s">
        <v>3517</v>
      </c>
      <c r="R34" s="9" t="s">
        <v>5726</v>
      </c>
      <c r="S34" s="8" t="s">
        <v>5727</v>
      </c>
    </row>
    <row r="35" spans="1:32" ht="13.5" customHeight="1" outlineLevel="1" x14ac:dyDescent="0.45">
      <c r="A35" s="17" t="s">
        <v>2169</v>
      </c>
      <c r="B35" s="17" t="s">
        <v>1</v>
      </c>
      <c r="C35" s="8" t="s">
        <v>4978</v>
      </c>
      <c r="D35" s="9" t="s">
        <v>5728</v>
      </c>
      <c r="E35" s="8" t="s">
        <v>5729</v>
      </c>
      <c r="F35" s="9" t="s">
        <v>802</v>
      </c>
      <c r="G35" s="8" t="s">
        <v>5730</v>
      </c>
      <c r="H35" s="9" t="s">
        <v>802</v>
      </c>
      <c r="I35" s="8" t="s">
        <v>5547</v>
      </c>
      <c r="J35" s="9" t="s">
        <v>5202</v>
      </c>
      <c r="K35" s="8" t="s">
        <v>802</v>
      </c>
      <c r="L35" s="9" t="s">
        <v>5731</v>
      </c>
      <c r="M35" s="8" t="s">
        <v>5732</v>
      </c>
      <c r="N35" s="9" t="s">
        <v>5733</v>
      </c>
      <c r="O35" s="8" t="s">
        <v>3076</v>
      </c>
      <c r="P35" s="9" t="s">
        <v>4878</v>
      </c>
      <c r="Q35" s="8" t="s">
        <v>802</v>
      </c>
      <c r="R35" s="9" t="s">
        <v>760</v>
      </c>
      <c r="S35" s="8" t="s">
        <v>802</v>
      </c>
    </row>
    <row r="36" spans="1:32" ht="13.5" customHeight="1" outlineLevel="1" x14ac:dyDescent="0.45">
      <c r="A36" s="17" t="s">
        <v>2177</v>
      </c>
      <c r="B36" s="17" t="s">
        <v>1</v>
      </c>
      <c r="C36" s="8" t="s">
        <v>4987</v>
      </c>
      <c r="D36" s="9" t="s">
        <v>5734</v>
      </c>
      <c r="E36" s="8" t="s">
        <v>5735</v>
      </c>
      <c r="F36" s="9" t="s">
        <v>4843</v>
      </c>
      <c r="G36" s="8" t="s">
        <v>802</v>
      </c>
      <c r="H36" s="9" t="s">
        <v>802</v>
      </c>
      <c r="I36" s="8" t="s">
        <v>5736</v>
      </c>
      <c r="J36" s="9" t="s">
        <v>5737</v>
      </c>
      <c r="K36" s="8" t="s">
        <v>910</v>
      </c>
      <c r="L36" s="9" t="s">
        <v>5738</v>
      </c>
      <c r="M36" s="8" t="s">
        <v>5739</v>
      </c>
      <c r="N36" s="9" t="s">
        <v>802</v>
      </c>
      <c r="O36" s="8" t="s">
        <v>415</v>
      </c>
      <c r="P36" s="9" t="s">
        <v>5740</v>
      </c>
      <c r="Q36" s="8" t="s">
        <v>802</v>
      </c>
      <c r="R36" s="9" t="s">
        <v>3076</v>
      </c>
      <c r="S36" s="8" t="s">
        <v>802</v>
      </c>
    </row>
    <row r="37" spans="1:32" ht="20" customHeight="1" x14ac:dyDescent="0.45">
      <c r="A37" s="24" t="s">
        <v>4</v>
      </c>
      <c r="B37" s="24" t="s">
        <v>1</v>
      </c>
      <c r="C37" s="11" t="s">
        <v>673</v>
      </c>
      <c r="D37" s="11" t="s">
        <v>1508</v>
      </c>
      <c r="E37" s="11" t="s">
        <v>1532</v>
      </c>
      <c r="F37" s="11" t="s">
        <v>1556</v>
      </c>
      <c r="G37" s="11" t="s">
        <v>1574</v>
      </c>
      <c r="H37" s="11" t="s">
        <v>1590</v>
      </c>
      <c r="I37" s="11" t="s">
        <v>1613</v>
      </c>
      <c r="J37" s="11" t="s">
        <v>1633</v>
      </c>
      <c r="K37" s="11" t="s">
        <v>1650</v>
      </c>
      <c r="L37" s="11" t="s">
        <v>1671</v>
      </c>
      <c r="M37" s="11" t="s">
        <v>1691</v>
      </c>
      <c r="N37" s="11" t="s">
        <v>1709</v>
      </c>
      <c r="O37" s="11" t="s">
        <v>1725</v>
      </c>
      <c r="P37" s="11" t="s">
        <v>1747</v>
      </c>
      <c r="Q37" s="11" t="s">
        <v>1759</v>
      </c>
      <c r="R37" s="11" t="s">
        <v>1773</v>
      </c>
      <c r="S37" s="11" t="s">
        <v>467</v>
      </c>
    </row>
    <row r="38" spans="1:32" ht="4.5" customHeight="1" x14ac:dyDescent="0.45">
      <c r="A38" s="25" t="s">
        <v>1</v>
      </c>
      <c r="B38" s="25" t="s">
        <v>1</v>
      </c>
      <c r="C38" s="5" t="s">
        <v>1</v>
      </c>
      <c r="D38" s="5" t="s">
        <v>1</v>
      </c>
      <c r="E38" s="5" t="s">
        <v>1</v>
      </c>
      <c r="F38" s="5" t="s">
        <v>1</v>
      </c>
      <c r="G38" s="5" t="s">
        <v>1</v>
      </c>
      <c r="H38" s="5" t="s">
        <v>1</v>
      </c>
      <c r="I38" s="5" t="s">
        <v>1</v>
      </c>
      <c r="J38" s="5" t="s">
        <v>1</v>
      </c>
      <c r="K38" s="5" t="s">
        <v>1</v>
      </c>
      <c r="L38" s="5" t="s">
        <v>1</v>
      </c>
      <c r="M38" s="5" t="s">
        <v>1</v>
      </c>
      <c r="N38" s="5" t="s">
        <v>1</v>
      </c>
      <c r="O38" s="5" t="s">
        <v>1</v>
      </c>
      <c r="P38" s="5" t="s">
        <v>1</v>
      </c>
      <c r="Q38" s="5" t="s">
        <v>1</v>
      </c>
      <c r="R38" s="5" t="s">
        <v>1</v>
      </c>
      <c r="S38" s="5" t="s">
        <v>1</v>
      </c>
    </row>
    <row r="39" spans="1:32" ht="4.5" customHeight="1" x14ac:dyDescent="0.45">
      <c r="A39" s="20" t="s">
        <v>1</v>
      </c>
      <c r="B39" s="20" t="s">
        <v>1</v>
      </c>
      <c r="C39" s="20" t="s">
        <v>1</v>
      </c>
      <c r="D39" s="20" t="s">
        <v>1</v>
      </c>
      <c r="E39" s="20" t="s">
        <v>1</v>
      </c>
      <c r="F39" s="20" t="s">
        <v>1</v>
      </c>
      <c r="G39" s="20" t="s">
        <v>1</v>
      </c>
      <c r="H39" s="20" t="s">
        <v>1</v>
      </c>
      <c r="I39" s="20" t="s">
        <v>1</v>
      </c>
      <c r="J39" s="20" t="s">
        <v>1</v>
      </c>
      <c r="K39" s="20" t="s">
        <v>1</v>
      </c>
      <c r="L39" s="20" t="s">
        <v>1</v>
      </c>
      <c r="M39" s="20" t="s">
        <v>1</v>
      </c>
      <c r="N39" s="20" t="s">
        <v>1</v>
      </c>
      <c r="O39" s="20" t="s">
        <v>1</v>
      </c>
      <c r="P39" s="20" t="s">
        <v>1</v>
      </c>
      <c r="Q39" s="20" t="s">
        <v>1</v>
      </c>
      <c r="R39" s="20" t="s">
        <v>1</v>
      </c>
      <c r="S39" s="20" t="s">
        <v>1</v>
      </c>
      <c r="T39" s="20"/>
      <c r="U39" s="20"/>
      <c r="V39" s="20"/>
      <c r="W39" s="20"/>
      <c r="X39" s="20"/>
      <c r="Y39" s="20"/>
      <c r="Z39" s="20"/>
      <c r="AA39" s="20"/>
      <c r="AB39" s="20"/>
      <c r="AC39" s="20"/>
      <c r="AD39" s="20"/>
      <c r="AE39" s="20"/>
      <c r="AF39" s="20"/>
    </row>
    <row r="40" spans="1:32" ht="13.5" customHeight="1" x14ac:dyDescent="0.45">
      <c r="A40" s="19" t="s">
        <v>103</v>
      </c>
      <c r="B40" s="19" t="s">
        <v>1</v>
      </c>
      <c r="C40" s="19" t="s">
        <v>1</v>
      </c>
      <c r="D40" s="19" t="s">
        <v>1</v>
      </c>
      <c r="E40" s="19" t="s">
        <v>1</v>
      </c>
      <c r="F40" s="19" t="s">
        <v>1</v>
      </c>
      <c r="G40" s="19" t="s">
        <v>1</v>
      </c>
      <c r="H40" s="19" t="s">
        <v>1</v>
      </c>
      <c r="I40" s="19" t="s">
        <v>1</v>
      </c>
      <c r="J40" s="19" t="s">
        <v>1</v>
      </c>
      <c r="K40" s="19" t="s">
        <v>1</v>
      </c>
      <c r="L40" s="19" t="s">
        <v>1</v>
      </c>
      <c r="M40" s="19" t="s">
        <v>1</v>
      </c>
      <c r="N40" s="19" t="s">
        <v>1</v>
      </c>
      <c r="O40" s="19" t="s">
        <v>1</v>
      </c>
      <c r="P40" s="19" t="s">
        <v>1</v>
      </c>
      <c r="Q40" s="19" t="s">
        <v>1</v>
      </c>
      <c r="R40" s="19" t="s">
        <v>1</v>
      </c>
      <c r="S40" s="19" t="s">
        <v>1</v>
      </c>
      <c r="T40" s="20"/>
      <c r="U40" s="20"/>
      <c r="V40" s="20"/>
      <c r="W40" s="20"/>
      <c r="X40" s="20"/>
      <c r="Y40" s="20"/>
      <c r="Z40" s="20"/>
      <c r="AA40" s="20"/>
      <c r="AB40" s="20"/>
      <c r="AC40" s="20"/>
      <c r="AD40" s="20"/>
      <c r="AE40" s="20"/>
      <c r="AF40" s="20"/>
    </row>
    <row r="41" spans="1:32" ht="13.5" customHeight="1" x14ac:dyDescent="0.45">
      <c r="A41" s="19" t="s">
        <v>2195</v>
      </c>
      <c r="B41" s="19" t="s">
        <v>1</v>
      </c>
      <c r="C41" s="19" t="s">
        <v>1</v>
      </c>
      <c r="D41" s="19" t="s">
        <v>1</v>
      </c>
      <c r="E41" s="19" t="s">
        <v>1</v>
      </c>
      <c r="F41" s="19" t="s">
        <v>1</v>
      </c>
      <c r="G41" s="19" t="s">
        <v>1</v>
      </c>
      <c r="H41" s="19" t="s">
        <v>1</v>
      </c>
      <c r="I41" s="19" t="s">
        <v>1</v>
      </c>
      <c r="J41" s="19" t="s">
        <v>1</v>
      </c>
      <c r="K41" s="19" t="s">
        <v>1</v>
      </c>
      <c r="L41" s="19" t="s">
        <v>1</v>
      </c>
      <c r="M41" s="19" t="s">
        <v>1</v>
      </c>
      <c r="N41" s="19" t="s">
        <v>1</v>
      </c>
      <c r="O41" s="19" t="s">
        <v>1</v>
      </c>
      <c r="P41" s="19" t="s">
        <v>1</v>
      </c>
      <c r="Q41" s="19" t="s">
        <v>1</v>
      </c>
      <c r="R41" s="19" t="s">
        <v>1</v>
      </c>
      <c r="S41" s="19" t="s">
        <v>1</v>
      </c>
      <c r="T41" s="20"/>
      <c r="U41" s="20"/>
      <c r="V41" s="20"/>
      <c r="W41" s="20"/>
      <c r="X41" s="20"/>
      <c r="Y41" s="20"/>
      <c r="Z41" s="20"/>
      <c r="AA41" s="20"/>
      <c r="AB41" s="20"/>
      <c r="AC41" s="20"/>
      <c r="AD41" s="20"/>
      <c r="AE41" s="20"/>
      <c r="AF41" s="20"/>
    </row>
    <row r="42" spans="1:32" ht="13.5" customHeight="1" x14ac:dyDescent="0.45">
      <c r="A42" s="19" t="s">
        <v>2196</v>
      </c>
      <c r="B42" s="19" t="s">
        <v>1</v>
      </c>
      <c r="C42" s="19" t="s">
        <v>1</v>
      </c>
      <c r="D42" s="19" t="s">
        <v>1</v>
      </c>
      <c r="E42" s="19" t="s">
        <v>1</v>
      </c>
      <c r="F42" s="19" t="s">
        <v>1</v>
      </c>
      <c r="G42" s="19" t="s">
        <v>1</v>
      </c>
      <c r="H42" s="19" t="s">
        <v>1</v>
      </c>
      <c r="I42" s="19" t="s">
        <v>1</v>
      </c>
      <c r="J42" s="19" t="s">
        <v>1</v>
      </c>
      <c r="K42" s="19" t="s">
        <v>1</v>
      </c>
      <c r="L42" s="19" t="s">
        <v>1</v>
      </c>
      <c r="M42" s="19" t="s">
        <v>1</v>
      </c>
      <c r="N42" s="19" t="s">
        <v>1</v>
      </c>
      <c r="O42" s="19" t="s">
        <v>1</v>
      </c>
      <c r="P42" s="19" t="s">
        <v>1</v>
      </c>
      <c r="Q42" s="19" t="s">
        <v>1</v>
      </c>
      <c r="R42" s="19" t="s">
        <v>1</v>
      </c>
      <c r="S42" s="19" t="s">
        <v>1</v>
      </c>
      <c r="T42" s="20"/>
      <c r="U42" s="20"/>
      <c r="V42" s="20"/>
      <c r="W42" s="20"/>
      <c r="X42" s="20"/>
      <c r="Y42" s="20"/>
      <c r="Z42" s="20"/>
      <c r="AA42" s="20"/>
      <c r="AB42" s="20"/>
      <c r="AC42" s="20"/>
      <c r="AD42" s="20"/>
      <c r="AE42" s="20"/>
      <c r="AF42" s="20"/>
    </row>
    <row r="43" spans="1:32" ht="13.5" customHeight="1" x14ac:dyDescent="0.45">
      <c r="A43" s="19" t="s">
        <v>5483</v>
      </c>
      <c r="B43" s="19" t="s">
        <v>1</v>
      </c>
      <c r="C43" s="19" t="s">
        <v>1</v>
      </c>
      <c r="D43" s="19" t="s">
        <v>1</v>
      </c>
      <c r="E43" s="19" t="s">
        <v>1</v>
      </c>
      <c r="F43" s="19" t="s">
        <v>1</v>
      </c>
      <c r="G43" s="19" t="s">
        <v>1</v>
      </c>
      <c r="H43" s="19" t="s">
        <v>1</v>
      </c>
      <c r="I43" s="19" t="s">
        <v>1</v>
      </c>
      <c r="J43" s="19" t="s">
        <v>1</v>
      </c>
      <c r="K43" s="19" t="s">
        <v>1</v>
      </c>
      <c r="L43" s="19" t="s">
        <v>1</v>
      </c>
      <c r="M43" s="19" t="s">
        <v>1</v>
      </c>
      <c r="N43" s="19" t="s">
        <v>1</v>
      </c>
      <c r="O43" s="19" t="s">
        <v>1</v>
      </c>
      <c r="P43" s="19" t="s">
        <v>1</v>
      </c>
      <c r="Q43" s="19" t="s">
        <v>1</v>
      </c>
      <c r="R43" s="19" t="s">
        <v>1</v>
      </c>
      <c r="S43" s="19" t="s">
        <v>1</v>
      </c>
      <c r="T43" s="20"/>
      <c r="U43" s="20"/>
      <c r="V43" s="20"/>
      <c r="W43" s="20"/>
      <c r="X43" s="20"/>
      <c r="Y43" s="20"/>
      <c r="Z43" s="20"/>
      <c r="AA43" s="20"/>
      <c r="AB43" s="20"/>
      <c r="AC43" s="20"/>
      <c r="AD43" s="20"/>
      <c r="AE43" s="20"/>
      <c r="AF43" s="20"/>
    </row>
    <row r="44" spans="1:32" ht="13.5" customHeight="1" x14ac:dyDescent="0.45">
      <c r="A44" s="19" t="s">
        <v>5741</v>
      </c>
      <c r="B44" s="19" t="s">
        <v>1</v>
      </c>
      <c r="C44" s="19" t="s">
        <v>1</v>
      </c>
      <c r="D44" s="19" t="s">
        <v>1</v>
      </c>
      <c r="E44" s="19" t="s">
        <v>1</v>
      </c>
      <c r="F44" s="19" t="s">
        <v>1</v>
      </c>
      <c r="G44" s="19" t="s">
        <v>1</v>
      </c>
      <c r="H44" s="19" t="s">
        <v>1</v>
      </c>
      <c r="I44" s="19" t="s">
        <v>1</v>
      </c>
      <c r="J44" s="19" t="s">
        <v>1</v>
      </c>
      <c r="K44" s="19" t="s">
        <v>1</v>
      </c>
      <c r="L44" s="19" t="s">
        <v>1</v>
      </c>
      <c r="M44" s="19" t="s">
        <v>1</v>
      </c>
      <c r="N44" s="19" t="s">
        <v>1</v>
      </c>
      <c r="O44" s="19" t="s">
        <v>1</v>
      </c>
      <c r="P44" s="19" t="s">
        <v>1</v>
      </c>
      <c r="Q44" s="19" t="s">
        <v>1</v>
      </c>
      <c r="R44" s="19" t="s">
        <v>1</v>
      </c>
      <c r="S44" s="19" t="s">
        <v>1</v>
      </c>
      <c r="T44" s="20"/>
      <c r="U44" s="20"/>
      <c r="V44" s="20"/>
      <c r="W44" s="20"/>
      <c r="X44" s="20"/>
      <c r="Y44" s="20"/>
      <c r="Z44" s="20"/>
      <c r="AA44" s="20"/>
      <c r="AB44" s="20"/>
      <c r="AC44" s="20"/>
      <c r="AD44" s="20"/>
      <c r="AE44" s="20"/>
      <c r="AF44" s="20"/>
    </row>
    <row r="45" spans="1:32" ht="13.5" customHeight="1" x14ac:dyDescent="0.45">
      <c r="A45" s="19" t="s">
        <v>4249</v>
      </c>
      <c r="B45" s="19" t="s">
        <v>1</v>
      </c>
      <c r="C45" s="19" t="s">
        <v>1</v>
      </c>
      <c r="D45" s="19" t="s">
        <v>1</v>
      </c>
      <c r="E45" s="19" t="s">
        <v>1</v>
      </c>
      <c r="F45" s="19" t="s">
        <v>1</v>
      </c>
      <c r="G45" s="19" t="s">
        <v>1</v>
      </c>
      <c r="H45" s="19" t="s">
        <v>1</v>
      </c>
      <c r="I45" s="19" t="s">
        <v>1</v>
      </c>
      <c r="J45" s="19" t="s">
        <v>1</v>
      </c>
      <c r="K45" s="19" t="s">
        <v>1</v>
      </c>
      <c r="L45" s="19" t="s">
        <v>1</v>
      </c>
      <c r="M45" s="19" t="s">
        <v>1</v>
      </c>
      <c r="N45" s="19" t="s">
        <v>1</v>
      </c>
      <c r="O45" s="19" t="s">
        <v>1</v>
      </c>
      <c r="P45" s="19" t="s">
        <v>1</v>
      </c>
      <c r="Q45" s="19" t="s">
        <v>1</v>
      </c>
      <c r="R45" s="19" t="s">
        <v>1</v>
      </c>
      <c r="S45" s="19" t="s">
        <v>1</v>
      </c>
      <c r="T45" s="20"/>
      <c r="U45" s="20"/>
      <c r="V45" s="20"/>
      <c r="W45" s="20"/>
      <c r="X45" s="20"/>
      <c r="Y45" s="20"/>
      <c r="Z45" s="20"/>
      <c r="AA45" s="20"/>
      <c r="AB45" s="20"/>
      <c r="AC45" s="20"/>
      <c r="AD45" s="20"/>
      <c r="AE45" s="20"/>
      <c r="AF45" s="20"/>
    </row>
    <row r="46" spans="1:32" ht="13.5" customHeight="1" x14ac:dyDescent="0.45">
      <c r="A46" s="19" t="s">
        <v>326</v>
      </c>
      <c r="B46" s="19" t="s">
        <v>1</v>
      </c>
      <c r="C46" s="19" t="s">
        <v>1</v>
      </c>
      <c r="D46" s="19" t="s">
        <v>1</v>
      </c>
      <c r="E46" s="19" t="s">
        <v>1</v>
      </c>
      <c r="F46" s="19" t="s">
        <v>1</v>
      </c>
      <c r="G46" s="19" t="s">
        <v>1</v>
      </c>
      <c r="H46" s="19" t="s">
        <v>1</v>
      </c>
      <c r="I46" s="19" t="s">
        <v>1</v>
      </c>
      <c r="J46" s="19" t="s">
        <v>1</v>
      </c>
      <c r="K46" s="19" t="s">
        <v>1</v>
      </c>
      <c r="L46" s="19" t="s">
        <v>1</v>
      </c>
      <c r="M46" s="19" t="s">
        <v>1</v>
      </c>
      <c r="N46" s="19" t="s">
        <v>1</v>
      </c>
      <c r="O46" s="19" t="s">
        <v>1</v>
      </c>
      <c r="P46" s="19" t="s">
        <v>1</v>
      </c>
      <c r="Q46" s="19" t="s">
        <v>1</v>
      </c>
      <c r="R46" s="19" t="s">
        <v>1</v>
      </c>
      <c r="S46" s="19" t="s">
        <v>1</v>
      </c>
      <c r="T46" s="20"/>
      <c r="U46" s="20"/>
      <c r="V46" s="20"/>
      <c r="W46" s="20"/>
      <c r="X46" s="20"/>
      <c r="Y46" s="20"/>
      <c r="Z46" s="20"/>
      <c r="AA46" s="20"/>
      <c r="AB46" s="20"/>
      <c r="AC46" s="20"/>
      <c r="AD46" s="20"/>
      <c r="AE46" s="20"/>
      <c r="AF46" s="20"/>
    </row>
    <row r="47" spans="1:32" ht="13.5" customHeight="1" x14ac:dyDescent="0.45">
      <c r="A47" s="19" t="s">
        <v>723</v>
      </c>
      <c r="B47" s="19" t="s">
        <v>1</v>
      </c>
      <c r="C47" s="19" t="s">
        <v>1</v>
      </c>
      <c r="D47" s="19" t="s">
        <v>1</v>
      </c>
      <c r="E47" s="19" t="s">
        <v>1</v>
      </c>
      <c r="F47" s="19" t="s">
        <v>1</v>
      </c>
      <c r="G47" s="19" t="s">
        <v>1</v>
      </c>
      <c r="H47" s="19" t="s">
        <v>1</v>
      </c>
      <c r="I47" s="19" t="s">
        <v>1</v>
      </c>
      <c r="J47" s="19" t="s">
        <v>1</v>
      </c>
      <c r="K47" s="19" t="s">
        <v>1</v>
      </c>
      <c r="L47" s="19" t="s">
        <v>1</v>
      </c>
      <c r="M47" s="19" t="s">
        <v>1</v>
      </c>
      <c r="N47" s="19" t="s">
        <v>1</v>
      </c>
      <c r="O47" s="19" t="s">
        <v>1</v>
      </c>
      <c r="P47" s="19" t="s">
        <v>1</v>
      </c>
      <c r="Q47" s="19" t="s">
        <v>1</v>
      </c>
      <c r="R47" s="19" t="s">
        <v>1</v>
      </c>
      <c r="S47" s="19" t="s">
        <v>1</v>
      </c>
      <c r="T47" s="20"/>
      <c r="U47" s="20"/>
      <c r="V47" s="20"/>
      <c r="W47" s="20"/>
      <c r="X47" s="20"/>
      <c r="Y47" s="20"/>
      <c r="Z47" s="20"/>
      <c r="AA47" s="20"/>
      <c r="AB47" s="20"/>
      <c r="AC47" s="20"/>
      <c r="AD47" s="20"/>
      <c r="AE47" s="20"/>
      <c r="AF47" s="20"/>
    </row>
  </sheetData>
  <mergeCells count="33">
    <mergeCell ref="A31:B31"/>
    <mergeCell ref="A6:S6"/>
    <mergeCell ref="A21:S21"/>
    <mergeCell ref="A26:S26"/>
    <mergeCell ref="A22:B22"/>
    <mergeCell ref="A23:B23"/>
    <mergeCell ref="A24:B24"/>
    <mergeCell ref="A25:B25"/>
    <mergeCell ref="A37:B37"/>
    <mergeCell ref="A38:B38"/>
    <mergeCell ref="A1:S1"/>
    <mergeCell ref="A2:B5"/>
    <mergeCell ref="C2:S2"/>
    <mergeCell ref="C3:C4"/>
    <mergeCell ref="D3:S3"/>
    <mergeCell ref="A32:B32"/>
    <mergeCell ref="A33:B33"/>
    <mergeCell ref="A34:B34"/>
    <mergeCell ref="A35:B35"/>
    <mergeCell ref="A36:B36"/>
    <mergeCell ref="A27:B27"/>
    <mergeCell ref="A28:B28"/>
    <mergeCell ref="A29:B29"/>
    <mergeCell ref="A30:B30"/>
    <mergeCell ref="A44:AF44"/>
    <mergeCell ref="A45:AF45"/>
    <mergeCell ref="A46:AF46"/>
    <mergeCell ref="A47:AF47"/>
    <mergeCell ref="A39:AF39"/>
    <mergeCell ref="A40:AF40"/>
    <mergeCell ref="A41:AF41"/>
    <mergeCell ref="A42:AF42"/>
    <mergeCell ref="A43:AF43"/>
  </mergeCells>
  <pageMargins left="0.7" right="0.7" top="0.75" bottom="0.75" header="0.3" footer="0.3"/>
  <pageSetup paperSize="9"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57"/>
  <sheetViews>
    <sheetView showGridLines="0" workbookViewId="0">
      <pane ySplit="3" topLeftCell="A4" activePane="bottomLeft" state="frozen"/>
      <selection pane="bottomLeft" sqref="A1:N1"/>
    </sheetView>
  </sheetViews>
  <sheetFormatPr baseColWidth="10" defaultRowHeight="14.25" outlineLevelRow="1" x14ac:dyDescent="0.45"/>
  <cols>
    <col min="1" max="1" width="11.73046875" customWidth="1"/>
    <col min="2" max="2" width="33.73046875" customWidth="1"/>
    <col min="3" max="4" width="14.73046875" customWidth="1"/>
  </cols>
  <sheetData>
    <row r="1" spans="1:14" ht="20" customHeight="1" x14ac:dyDescent="0.45">
      <c r="A1" s="21" t="s">
        <v>5742</v>
      </c>
      <c r="B1" s="21" t="s">
        <v>1</v>
      </c>
      <c r="C1" s="21" t="s">
        <v>1</v>
      </c>
      <c r="D1" s="21" t="s">
        <v>1</v>
      </c>
      <c r="E1" s="20"/>
      <c r="F1" s="20"/>
      <c r="G1" s="20"/>
      <c r="H1" s="20"/>
      <c r="I1" s="20"/>
      <c r="J1" s="20"/>
      <c r="K1" s="20"/>
      <c r="L1" s="20"/>
      <c r="M1" s="20"/>
      <c r="N1" s="20"/>
    </row>
    <row r="2" spans="1:14" ht="40.049999999999997" customHeight="1" x14ac:dyDescent="0.45">
      <c r="A2" s="26" t="s">
        <v>5890</v>
      </c>
      <c r="B2" s="26" t="s">
        <v>1</v>
      </c>
      <c r="C2" s="1" t="s">
        <v>110</v>
      </c>
      <c r="D2" s="1" t="s">
        <v>488</v>
      </c>
    </row>
    <row r="3" spans="1:14" ht="20" customHeight="1" x14ac:dyDescent="0.45">
      <c r="A3" s="26" t="s">
        <v>1</v>
      </c>
      <c r="B3" s="26" t="s">
        <v>1</v>
      </c>
      <c r="C3" s="2" t="s">
        <v>1806</v>
      </c>
      <c r="D3" s="2" t="s">
        <v>490</v>
      </c>
    </row>
    <row r="4" spans="1:14" ht="20" customHeight="1" x14ac:dyDescent="0.45">
      <c r="A4" s="12" t="s">
        <v>5743</v>
      </c>
      <c r="B4" s="12" t="s">
        <v>1761</v>
      </c>
      <c r="C4" s="8" t="s">
        <v>5744</v>
      </c>
      <c r="D4" s="9" t="s">
        <v>1773</v>
      </c>
    </row>
    <row r="5" spans="1:14" ht="20" customHeight="1" x14ac:dyDescent="0.45">
      <c r="A5" s="12" t="s">
        <v>5745</v>
      </c>
      <c r="B5" s="12" t="s">
        <v>1595</v>
      </c>
      <c r="C5" s="8" t="s">
        <v>5746</v>
      </c>
      <c r="D5" s="9" t="s">
        <v>1613</v>
      </c>
    </row>
    <row r="6" spans="1:14" ht="20" customHeight="1" x14ac:dyDescent="0.45">
      <c r="A6" s="12" t="s">
        <v>5747</v>
      </c>
      <c r="B6" s="12" t="s">
        <v>1654</v>
      </c>
      <c r="C6" s="8" t="s">
        <v>5748</v>
      </c>
      <c r="D6" s="9" t="s">
        <v>1671</v>
      </c>
    </row>
    <row r="7" spans="1:14" ht="13.5" customHeight="1" outlineLevel="1" x14ac:dyDescent="0.45">
      <c r="A7" s="7" t="s">
        <v>5749</v>
      </c>
      <c r="B7" s="7" t="s">
        <v>5750</v>
      </c>
      <c r="C7" s="8" t="s">
        <v>5751</v>
      </c>
      <c r="D7" s="9" t="s">
        <v>5752</v>
      </c>
    </row>
    <row r="8" spans="1:14" ht="13.5" customHeight="1" outlineLevel="1" x14ac:dyDescent="0.45">
      <c r="A8" s="7" t="s">
        <v>5753</v>
      </c>
      <c r="B8" s="7" t="s">
        <v>5754</v>
      </c>
      <c r="C8" s="8" t="s">
        <v>5755</v>
      </c>
      <c r="D8" s="9" t="s">
        <v>5756</v>
      </c>
    </row>
    <row r="9" spans="1:14" ht="13.5" customHeight="1" outlineLevel="1" x14ac:dyDescent="0.45">
      <c r="A9" s="7" t="s">
        <v>5757</v>
      </c>
      <c r="B9" s="7" t="s">
        <v>5758</v>
      </c>
      <c r="C9" s="8" t="s">
        <v>5759</v>
      </c>
      <c r="D9" s="9" t="s">
        <v>5760</v>
      </c>
    </row>
    <row r="10" spans="1:14" ht="13.5" customHeight="1" outlineLevel="1" x14ac:dyDescent="0.45">
      <c r="A10" s="7" t="s">
        <v>5761</v>
      </c>
      <c r="B10" s="7" t="s">
        <v>5762</v>
      </c>
      <c r="C10" s="8" t="s">
        <v>5763</v>
      </c>
      <c r="D10" s="9" t="s">
        <v>5764</v>
      </c>
    </row>
    <row r="11" spans="1:14" ht="20" customHeight="1" x14ac:dyDescent="0.45">
      <c r="A11" s="12" t="s">
        <v>5765</v>
      </c>
      <c r="B11" s="12" t="s">
        <v>1576</v>
      </c>
      <c r="C11" s="8" t="s">
        <v>5766</v>
      </c>
      <c r="D11" s="9" t="s">
        <v>1590</v>
      </c>
    </row>
    <row r="12" spans="1:14" ht="20" customHeight="1" x14ac:dyDescent="0.45">
      <c r="A12" s="12" t="s">
        <v>5767</v>
      </c>
      <c r="B12" s="12" t="s">
        <v>1674</v>
      </c>
      <c r="C12" s="8" t="s">
        <v>5768</v>
      </c>
      <c r="D12" s="9" t="s">
        <v>1691</v>
      </c>
    </row>
    <row r="13" spans="1:14" ht="13.5" customHeight="1" outlineLevel="1" x14ac:dyDescent="0.45">
      <c r="A13" s="7" t="s">
        <v>5769</v>
      </c>
      <c r="B13" s="7" t="s">
        <v>5770</v>
      </c>
      <c r="C13" s="8" t="s">
        <v>5771</v>
      </c>
      <c r="D13" s="9" t="s">
        <v>5772</v>
      </c>
    </row>
    <row r="14" spans="1:14" ht="13.5" customHeight="1" outlineLevel="1" x14ac:dyDescent="0.45">
      <c r="A14" s="7" t="s">
        <v>5773</v>
      </c>
      <c r="B14" s="7" t="s">
        <v>5774</v>
      </c>
      <c r="C14" s="8" t="s">
        <v>5775</v>
      </c>
      <c r="D14" s="9" t="s">
        <v>5776</v>
      </c>
    </row>
    <row r="15" spans="1:14" ht="13.5" customHeight="1" outlineLevel="1" x14ac:dyDescent="0.45">
      <c r="A15" s="7" t="s">
        <v>5777</v>
      </c>
      <c r="B15" s="7" t="s">
        <v>5778</v>
      </c>
      <c r="C15" s="8" t="s">
        <v>5779</v>
      </c>
      <c r="D15" s="9" t="s">
        <v>5780</v>
      </c>
    </row>
    <row r="16" spans="1:14" ht="13.5" customHeight="1" outlineLevel="1" x14ac:dyDescent="0.45">
      <c r="A16" s="7" t="s">
        <v>5781</v>
      </c>
      <c r="B16" s="7" t="s">
        <v>5782</v>
      </c>
      <c r="C16" s="8" t="s">
        <v>5783</v>
      </c>
      <c r="D16" s="9" t="s">
        <v>5784</v>
      </c>
    </row>
    <row r="17" spans="1:4" ht="13.5" customHeight="1" outlineLevel="1" x14ac:dyDescent="0.45">
      <c r="A17" s="7" t="s">
        <v>5785</v>
      </c>
      <c r="B17" s="7" t="s">
        <v>5786</v>
      </c>
      <c r="C17" s="8" t="s">
        <v>5787</v>
      </c>
      <c r="D17" s="9" t="s">
        <v>5788</v>
      </c>
    </row>
    <row r="18" spans="1:4" ht="20" customHeight="1" x14ac:dyDescent="0.45">
      <c r="A18" s="12" t="s">
        <v>5789</v>
      </c>
      <c r="B18" s="12" t="s">
        <v>1618</v>
      </c>
      <c r="C18" s="8" t="s">
        <v>5790</v>
      </c>
      <c r="D18" s="9" t="s">
        <v>1633</v>
      </c>
    </row>
    <row r="19" spans="1:4" ht="13.5" customHeight="1" outlineLevel="1" x14ac:dyDescent="0.45">
      <c r="A19" s="7" t="s">
        <v>5791</v>
      </c>
      <c r="B19" s="7" t="s">
        <v>5792</v>
      </c>
      <c r="C19" s="8" t="s">
        <v>5793</v>
      </c>
      <c r="D19" s="9" t="s">
        <v>5794</v>
      </c>
    </row>
    <row r="20" spans="1:4" ht="13.5" customHeight="1" outlineLevel="1" x14ac:dyDescent="0.45">
      <c r="A20" s="7" t="s">
        <v>5795</v>
      </c>
      <c r="B20" s="7" t="s">
        <v>5796</v>
      </c>
      <c r="C20" s="8" t="s">
        <v>5797</v>
      </c>
      <c r="D20" s="9" t="s">
        <v>5798</v>
      </c>
    </row>
    <row r="21" spans="1:4" ht="13.5" customHeight="1" outlineLevel="1" x14ac:dyDescent="0.45">
      <c r="A21" s="7" t="s">
        <v>5799</v>
      </c>
      <c r="B21" s="7" t="s">
        <v>5800</v>
      </c>
      <c r="C21" s="8" t="s">
        <v>5801</v>
      </c>
      <c r="D21" s="9" t="s">
        <v>5802</v>
      </c>
    </row>
    <row r="22" spans="1:4" ht="20" customHeight="1" x14ac:dyDescent="0.45">
      <c r="A22" s="12" t="s">
        <v>5803</v>
      </c>
      <c r="B22" s="12" t="s">
        <v>1695</v>
      </c>
      <c r="C22" s="8" t="s">
        <v>5804</v>
      </c>
      <c r="D22" s="9" t="s">
        <v>1709</v>
      </c>
    </row>
    <row r="23" spans="1:4" ht="13.5" customHeight="1" outlineLevel="1" x14ac:dyDescent="0.45">
      <c r="A23" s="7" t="s">
        <v>5805</v>
      </c>
      <c r="B23" s="7" t="s">
        <v>5806</v>
      </c>
      <c r="C23" s="8" t="s">
        <v>5807</v>
      </c>
      <c r="D23" s="9" t="s">
        <v>5808</v>
      </c>
    </row>
    <row r="24" spans="1:4" ht="13.5" customHeight="1" outlineLevel="1" x14ac:dyDescent="0.45">
      <c r="A24" s="7" t="s">
        <v>5809</v>
      </c>
      <c r="B24" s="7" t="s">
        <v>5810</v>
      </c>
      <c r="C24" s="8" t="s">
        <v>5811</v>
      </c>
      <c r="D24" s="9" t="s">
        <v>4718</v>
      </c>
    </row>
    <row r="25" spans="1:4" ht="13.5" customHeight="1" outlineLevel="1" x14ac:dyDescent="0.45">
      <c r="A25" s="7" t="s">
        <v>5812</v>
      </c>
      <c r="B25" s="7" t="s">
        <v>5813</v>
      </c>
      <c r="C25" s="8" t="s">
        <v>5814</v>
      </c>
      <c r="D25" s="9" t="s">
        <v>5815</v>
      </c>
    </row>
    <row r="26" spans="1:4" ht="20" customHeight="1" x14ac:dyDescent="0.45">
      <c r="A26" s="12" t="s">
        <v>5816</v>
      </c>
      <c r="B26" s="12" t="s">
        <v>1490</v>
      </c>
      <c r="C26" s="8" t="s">
        <v>5817</v>
      </c>
      <c r="D26" s="9" t="s">
        <v>1508</v>
      </c>
    </row>
    <row r="27" spans="1:4" ht="13.5" customHeight="1" outlineLevel="1" x14ac:dyDescent="0.45">
      <c r="A27" s="7" t="s">
        <v>5818</v>
      </c>
      <c r="B27" s="7" t="s">
        <v>5819</v>
      </c>
      <c r="C27" s="8" t="s">
        <v>5820</v>
      </c>
      <c r="D27" s="9" t="s">
        <v>5821</v>
      </c>
    </row>
    <row r="28" spans="1:4" ht="13.5" customHeight="1" outlineLevel="1" x14ac:dyDescent="0.45">
      <c r="A28" s="7" t="s">
        <v>5822</v>
      </c>
      <c r="B28" s="7" t="s">
        <v>5823</v>
      </c>
      <c r="C28" s="8" t="s">
        <v>5824</v>
      </c>
      <c r="D28" s="9" t="s">
        <v>5825</v>
      </c>
    </row>
    <row r="29" spans="1:4" ht="13.5" customHeight="1" outlineLevel="1" x14ac:dyDescent="0.45">
      <c r="A29" s="7" t="s">
        <v>5826</v>
      </c>
      <c r="B29" s="7" t="s">
        <v>5827</v>
      </c>
      <c r="C29" s="8" t="s">
        <v>5828</v>
      </c>
      <c r="D29" s="9" t="s">
        <v>5829</v>
      </c>
    </row>
    <row r="30" spans="1:4" ht="13.5" customHeight="1" outlineLevel="1" x14ac:dyDescent="0.45">
      <c r="A30" s="7" t="s">
        <v>5830</v>
      </c>
      <c r="B30" s="7" t="s">
        <v>5831</v>
      </c>
      <c r="C30" s="8" t="s">
        <v>5832</v>
      </c>
      <c r="D30" s="9" t="s">
        <v>5833</v>
      </c>
    </row>
    <row r="31" spans="1:4" ht="20" customHeight="1" x14ac:dyDescent="0.45">
      <c r="A31" s="12" t="s">
        <v>5834</v>
      </c>
      <c r="B31" s="12" t="s">
        <v>1514</v>
      </c>
      <c r="C31" s="8" t="s">
        <v>5835</v>
      </c>
      <c r="D31" s="9" t="s">
        <v>1532</v>
      </c>
    </row>
    <row r="32" spans="1:4" ht="13.5" customHeight="1" outlineLevel="1" x14ac:dyDescent="0.45">
      <c r="A32" s="7" t="s">
        <v>5836</v>
      </c>
      <c r="B32" s="7" t="s">
        <v>5837</v>
      </c>
      <c r="C32" s="8" t="s">
        <v>5838</v>
      </c>
      <c r="D32" s="9" t="s">
        <v>5839</v>
      </c>
    </row>
    <row r="33" spans="1:4" ht="13.5" customHeight="1" outlineLevel="1" x14ac:dyDescent="0.45">
      <c r="A33" s="7" t="s">
        <v>5840</v>
      </c>
      <c r="B33" s="7" t="s">
        <v>5841</v>
      </c>
      <c r="C33" s="8" t="s">
        <v>5842</v>
      </c>
      <c r="D33" s="9" t="s">
        <v>5843</v>
      </c>
    </row>
    <row r="34" spans="1:4" ht="13.5" customHeight="1" outlineLevel="1" x14ac:dyDescent="0.45">
      <c r="A34" s="7" t="s">
        <v>5844</v>
      </c>
      <c r="B34" s="7" t="s">
        <v>5845</v>
      </c>
      <c r="C34" s="8" t="s">
        <v>5846</v>
      </c>
      <c r="D34" s="9" t="s">
        <v>5847</v>
      </c>
    </row>
    <row r="35" spans="1:4" ht="13.5" customHeight="1" outlineLevel="1" x14ac:dyDescent="0.45">
      <c r="A35" s="7" t="s">
        <v>5848</v>
      </c>
      <c r="B35" s="7" t="s">
        <v>5849</v>
      </c>
      <c r="C35" s="8" t="s">
        <v>5850</v>
      </c>
      <c r="D35" s="9" t="s">
        <v>5851</v>
      </c>
    </row>
    <row r="36" spans="1:4" ht="13.5" customHeight="1" outlineLevel="1" x14ac:dyDescent="0.45">
      <c r="A36" s="7" t="s">
        <v>5852</v>
      </c>
      <c r="B36" s="7" t="s">
        <v>5853</v>
      </c>
      <c r="C36" s="8" t="s">
        <v>5854</v>
      </c>
      <c r="D36" s="9" t="s">
        <v>5855</v>
      </c>
    </row>
    <row r="37" spans="1:4" ht="13.5" customHeight="1" outlineLevel="1" x14ac:dyDescent="0.45">
      <c r="A37" s="7" t="s">
        <v>5856</v>
      </c>
      <c r="B37" s="7" t="s">
        <v>5857</v>
      </c>
      <c r="C37" s="8" t="s">
        <v>5858</v>
      </c>
      <c r="D37" s="9" t="s">
        <v>5859</v>
      </c>
    </row>
    <row r="38" spans="1:4" ht="13.5" customHeight="1" outlineLevel="1" x14ac:dyDescent="0.45">
      <c r="A38" s="7" t="s">
        <v>5860</v>
      </c>
      <c r="B38" s="7" t="s">
        <v>5861</v>
      </c>
      <c r="C38" s="8" t="s">
        <v>5862</v>
      </c>
      <c r="D38" s="9" t="s">
        <v>5863</v>
      </c>
    </row>
    <row r="39" spans="1:4" ht="20" customHeight="1" x14ac:dyDescent="0.45">
      <c r="A39" s="12" t="s">
        <v>1079</v>
      </c>
      <c r="B39" s="12" t="s">
        <v>1712</v>
      </c>
      <c r="C39" s="8" t="s">
        <v>5864</v>
      </c>
      <c r="D39" s="9" t="s">
        <v>1725</v>
      </c>
    </row>
    <row r="40" spans="1:4" ht="20" customHeight="1" x14ac:dyDescent="0.45">
      <c r="A40" s="12" t="s">
        <v>2224</v>
      </c>
      <c r="B40" s="12" t="s">
        <v>1539</v>
      </c>
      <c r="C40" s="8" t="s">
        <v>5865</v>
      </c>
      <c r="D40" s="9" t="s">
        <v>1556</v>
      </c>
    </row>
    <row r="41" spans="1:4" ht="20" customHeight="1" x14ac:dyDescent="0.45">
      <c r="A41" s="12" t="s">
        <v>2778</v>
      </c>
      <c r="B41" s="12" t="s">
        <v>1562</v>
      </c>
      <c r="C41" s="8" t="s">
        <v>5866</v>
      </c>
      <c r="D41" s="9" t="s">
        <v>1574</v>
      </c>
    </row>
    <row r="42" spans="1:4" ht="13.5" customHeight="1" outlineLevel="1" x14ac:dyDescent="0.45">
      <c r="A42" s="7" t="s">
        <v>5867</v>
      </c>
      <c r="B42" s="7" t="s">
        <v>5868</v>
      </c>
      <c r="C42" s="8" t="s">
        <v>5869</v>
      </c>
      <c r="D42" s="9" t="s">
        <v>5870</v>
      </c>
    </row>
    <row r="43" spans="1:4" ht="13.5" customHeight="1" outlineLevel="1" x14ac:dyDescent="0.45">
      <c r="A43" s="7" t="s">
        <v>5871</v>
      </c>
      <c r="B43" s="7" t="s">
        <v>5872</v>
      </c>
      <c r="C43" s="8" t="s">
        <v>5873</v>
      </c>
      <c r="D43" s="9" t="s">
        <v>2386</v>
      </c>
    </row>
    <row r="44" spans="1:4" ht="20" customHeight="1" x14ac:dyDescent="0.45">
      <c r="A44" s="12" t="s">
        <v>1081</v>
      </c>
      <c r="B44" s="12" t="s">
        <v>1639</v>
      </c>
      <c r="C44" s="8" t="s">
        <v>5874</v>
      </c>
      <c r="D44" s="9" t="s">
        <v>1650</v>
      </c>
    </row>
    <row r="45" spans="1:4" ht="20" customHeight="1" x14ac:dyDescent="0.45">
      <c r="A45" s="12" t="s">
        <v>2853</v>
      </c>
      <c r="B45" s="12" t="s">
        <v>1730</v>
      </c>
      <c r="C45" s="8" t="s">
        <v>5875</v>
      </c>
      <c r="D45" s="9" t="s">
        <v>1747</v>
      </c>
    </row>
    <row r="46" spans="1:4" ht="13.5" customHeight="1" outlineLevel="1" x14ac:dyDescent="0.45">
      <c r="A46" s="7" t="s">
        <v>5876</v>
      </c>
      <c r="B46" s="7" t="s">
        <v>5877</v>
      </c>
      <c r="C46" s="8" t="s">
        <v>5878</v>
      </c>
      <c r="D46" s="9" t="s">
        <v>5879</v>
      </c>
    </row>
    <row r="47" spans="1:4" ht="13.5" customHeight="1" outlineLevel="1" x14ac:dyDescent="0.45">
      <c r="A47" s="7" t="s">
        <v>5880</v>
      </c>
      <c r="B47" s="7" t="s">
        <v>5881</v>
      </c>
      <c r="C47" s="8" t="s">
        <v>5882</v>
      </c>
      <c r="D47" s="9" t="s">
        <v>5883</v>
      </c>
    </row>
    <row r="48" spans="1:4" ht="13.5" customHeight="1" outlineLevel="1" x14ac:dyDescent="0.45">
      <c r="A48" s="7" t="s">
        <v>5884</v>
      </c>
      <c r="B48" s="7" t="s">
        <v>5885</v>
      </c>
      <c r="C48" s="8" t="s">
        <v>5886</v>
      </c>
      <c r="D48" s="9" t="s">
        <v>5887</v>
      </c>
    </row>
    <row r="49" spans="1:17" ht="20" customHeight="1" x14ac:dyDescent="0.45">
      <c r="A49" s="12" t="s">
        <v>787</v>
      </c>
      <c r="B49" s="12" t="s">
        <v>1749</v>
      </c>
      <c r="C49" s="8" t="s">
        <v>5888</v>
      </c>
      <c r="D49" s="9" t="s">
        <v>1759</v>
      </c>
    </row>
    <row r="50" spans="1:17" ht="20" customHeight="1" x14ac:dyDescent="0.45">
      <c r="A50" s="12" t="s">
        <v>789</v>
      </c>
      <c r="B50" s="12" t="s">
        <v>1776</v>
      </c>
      <c r="C50" s="8" t="s">
        <v>5889</v>
      </c>
      <c r="D50" s="9" t="s">
        <v>467</v>
      </c>
    </row>
    <row r="51" spans="1:17" ht="20" customHeight="1" x14ac:dyDescent="0.45">
      <c r="A51" s="24" t="s">
        <v>4</v>
      </c>
      <c r="B51" s="24" t="s">
        <v>1</v>
      </c>
      <c r="C51" s="11" t="s">
        <v>2185</v>
      </c>
      <c r="D51" s="11" t="s">
        <v>673</v>
      </c>
    </row>
    <row r="52" spans="1:17" ht="4.5" customHeight="1" x14ac:dyDescent="0.45">
      <c r="A52" s="25" t="s">
        <v>1</v>
      </c>
      <c r="B52" s="25" t="s">
        <v>1</v>
      </c>
      <c r="C52" s="5" t="s">
        <v>1</v>
      </c>
      <c r="D52" s="5" t="s">
        <v>1</v>
      </c>
    </row>
    <row r="53" spans="1:17" ht="4.5" customHeight="1" x14ac:dyDescent="0.45">
      <c r="A53" s="20" t="s">
        <v>1</v>
      </c>
      <c r="B53" s="20" t="s">
        <v>1</v>
      </c>
      <c r="C53" s="20" t="s">
        <v>1</v>
      </c>
      <c r="D53" s="20" t="s">
        <v>1</v>
      </c>
      <c r="E53" s="20"/>
      <c r="F53" s="20"/>
      <c r="G53" s="20"/>
      <c r="H53" s="20"/>
      <c r="I53" s="20"/>
      <c r="J53" s="20"/>
      <c r="K53" s="20"/>
      <c r="L53" s="20"/>
      <c r="M53" s="20"/>
      <c r="N53" s="20"/>
      <c r="O53" s="20"/>
      <c r="P53" s="20"/>
      <c r="Q53" s="20"/>
    </row>
    <row r="54" spans="1:17" ht="13.5" customHeight="1" x14ac:dyDescent="0.45">
      <c r="A54" s="19" t="s">
        <v>103</v>
      </c>
      <c r="B54" s="19" t="s">
        <v>1</v>
      </c>
      <c r="C54" s="19" t="s">
        <v>1</v>
      </c>
      <c r="D54" s="19" t="s">
        <v>1</v>
      </c>
      <c r="E54" s="20"/>
      <c r="F54" s="20"/>
      <c r="G54" s="20"/>
      <c r="H54" s="20"/>
      <c r="I54" s="20"/>
      <c r="J54" s="20"/>
      <c r="K54" s="20"/>
      <c r="L54" s="20"/>
      <c r="M54" s="20"/>
      <c r="N54" s="20"/>
      <c r="O54" s="20"/>
      <c r="P54" s="20"/>
      <c r="Q54" s="20"/>
    </row>
    <row r="55" spans="1:17" ht="13.5" customHeight="1" x14ac:dyDescent="0.45">
      <c r="A55" s="19" t="s">
        <v>680</v>
      </c>
      <c r="B55" s="19" t="s">
        <v>1</v>
      </c>
      <c r="C55" s="19" t="s">
        <v>1</v>
      </c>
      <c r="D55" s="19" t="s">
        <v>1</v>
      </c>
      <c r="E55" s="20"/>
      <c r="F55" s="20"/>
      <c r="G55" s="20"/>
      <c r="H55" s="20"/>
      <c r="I55" s="20"/>
      <c r="J55" s="20"/>
      <c r="K55" s="20"/>
      <c r="L55" s="20"/>
      <c r="M55" s="20"/>
      <c r="N55" s="20"/>
      <c r="O55" s="20"/>
      <c r="P55" s="20"/>
      <c r="Q55" s="20"/>
    </row>
    <row r="56" spans="1:17" ht="13.5" customHeight="1" x14ac:dyDescent="0.45">
      <c r="A56" s="19" t="s">
        <v>326</v>
      </c>
      <c r="B56" s="19" t="s">
        <v>1</v>
      </c>
      <c r="C56" s="19" t="s">
        <v>1</v>
      </c>
      <c r="D56" s="19" t="s">
        <v>1</v>
      </c>
      <c r="E56" s="20"/>
      <c r="F56" s="20"/>
      <c r="G56" s="20"/>
      <c r="H56" s="20"/>
      <c r="I56" s="20"/>
      <c r="J56" s="20"/>
      <c r="K56" s="20"/>
      <c r="L56" s="20"/>
      <c r="M56" s="20"/>
      <c r="N56" s="20"/>
      <c r="O56" s="20"/>
      <c r="P56" s="20"/>
      <c r="Q56" s="20"/>
    </row>
    <row r="57" spans="1:17" ht="13.5" customHeight="1" x14ac:dyDescent="0.45">
      <c r="A57" s="19" t="s">
        <v>723</v>
      </c>
      <c r="B57" s="19" t="s">
        <v>1</v>
      </c>
      <c r="C57" s="19" t="s">
        <v>1</v>
      </c>
      <c r="D57" s="19" t="s">
        <v>1</v>
      </c>
      <c r="E57" s="20"/>
      <c r="F57" s="20"/>
      <c r="G57" s="20"/>
      <c r="H57" s="20"/>
      <c r="I57" s="20"/>
      <c r="J57" s="20"/>
      <c r="K57" s="20"/>
      <c r="L57" s="20"/>
      <c r="M57" s="20"/>
      <c r="N57" s="20"/>
      <c r="O57" s="20"/>
      <c r="P57" s="20"/>
      <c r="Q57" s="20"/>
    </row>
  </sheetData>
  <mergeCells count="9">
    <mergeCell ref="A1:N1"/>
    <mergeCell ref="A2:B3"/>
    <mergeCell ref="A53:Q53"/>
    <mergeCell ref="A54:Q54"/>
    <mergeCell ref="A55:Q55"/>
    <mergeCell ref="A56:Q56"/>
    <mergeCell ref="A57:Q57"/>
    <mergeCell ref="A51:B51"/>
    <mergeCell ref="A52:B52"/>
  </mergeCells>
  <pageMargins left="0.7" right="0.7" top="0.75" bottom="0.75" header="0.3" footer="0.3"/>
  <pageSetup paperSize="9"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61"/>
  <sheetViews>
    <sheetView showGridLines="0" workbookViewId="0">
      <pane ySplit="6" topLeftCell="A7" activePane="bottomLeft" state="frozen"/>
      <selection pane="bottomLeft" sqref="A1:K1"/>
    </sheetView>
  </sheetViews>
  <sheetFormatPr baseColWidth="10" defaultRowHeight="14.25" outlineLevelRow="1" outlineLevelCol="1" x14ac:dyDescent="0.45"/>
  <cols>
    <col min="1" max="1" width="10.73046875" customWidth="1"/>
    <col min="2" max="2" width="55.73046875" customWidth="1"/>
    <col min="3" max="4" width="14.73046875" customWidth="1"/>
    <col min="5" max="5" width="7.73046875" customWidth="1"/>
    <col min="6" max="6" width="14.73046875" customWidth="1"/>
    <col min="7" max="7" width="7.73046875" customWidth="1"/>
    <col min="8" max="11" width="14.73046875" customWidth="1" outlineLevel="1"/>
  </cols>
  <sheetData>
    <row r="1" spans="1:11" ht="20" customHeight="1" x14ac:dyDescent="0.45">
      <c r="A1" s="21" t="s">
        <v>5891</v>
      </c>
      <c r="B1" s="21" t="s">
        <v>1</v>
      </c>
      <c r="C1" s="21" t="s">
        <v>1</v>
      </c>
      <c r="D1" s="21" t="s">
        <v>1</v>
      </c>
      <c r="E1" s="21" t="s">
        <v>1</v>
      </c>
      <c r="F1" s="21" t="s">
        <v>1</v>
      </c>
      <c r="G1" s="21" t="s">
        <v>1</v>
      </c>
      <c r="H1" s="21" t="s">
        <v>1</v>
      </c>
      <c r="I1" s="21" t="s">
        <v>1</v>
      </c>
      <c r="J1" s="21" t="s">
        <v>1</v>
      </c>
      <c r="K1" s="21" t="s">
        <v>1</v>
      </c>
    </row>
    <row r="2" spans="1:11" ht="20" customHeight="1" x14ac:dyDescent="0.45">
      <c r="A2" s="26" t="s">
        <v>2198</v>
      </c>
      <c r="B2" s="26" t="s">
        <v>1</v>
      </c>
      <c r="C2" s="22" t="s">
        <v>110</v>
      </c>
      <c r="D2" s="22" t="s">
        <v>1</v>
      </c>
      <c r="E2" s="22" t="s">
        <v>1</v>
      </c>
      <c r="F2" s="22" t="s">
        <v>1</v>
      </c>
      <c r="G2" s="22" t="s">
        <v>1</v>
      </c>
      <c r="H2" s="22" t="s">
        <v>1</v>
      </c>
      <c r="I2" s="22" t="s">
        <v>1</v>
      </c>
      <c r="J2" s="22" t="s">
        <v>1</v>
      </c>
      <c r="K2" s="22" t="s">
        <v>1</v>
      </c>
    </row>
    <row r="3" spans="1:11" ht="20" customHeight="1" x14ac:dyDescent="0.45">
      <c r="A3" s="26" t="s">
        <v>1798</v>
      </c>
      <c r="B3" s="26" t="s">
        <v>1</v>
      </c>
      <c r="C3" s="22" t="s">
        <v>4</v>
      </c>
      <c r="D3" s="22" t="s">
        <v>5892</v>
      </c>
      <c r="E3" s="22" t="s">
        <v>1</v>
      </c>
      <c r="F3" s="22" t="s">
        <v>331</v>
      </c>
      <c r="G3" s="22" t="s">
        <v>1</v>
      </c>
      <c r="H3" s="22" t="s">
        <v>5893</v>
      </c>
      <c r="I3" s="22" t="s">
        <v>1</v>
      </c>
      <c r="J3" s="22" t="s">
        <v>1</v>
      </c>
      <c r="K3" s="22" t="s">
        <v>1</v>
      </c>
    </row>
    <row r="4" spans="1:11" ht="20" customHeight="1" x14ac:dyDescent="0.45">
      <c r="A4" s="26" t="s">
        <v>1802</v>
      </c>
      <c r="B4" s="26" t="s">
        <v>1</v>
      </c>
      <c r="C4" s="22" t="s">
        <v>1</v>
      </c>
      <c r="D4" s="22" t="s">
        <v>1</v>
      </c>
      <c r="E4" s="22" t="s">
        <v>1</v>
      </c>
      <c r="F4" s="22" t="s">
        <v>1</v>
      </c>
      <c r="G4" s="22" t="s">
        <v>1</v>
      </c>
      <c r="H4" s="23" t="s">
        <v>5894</v>
      </c>
      <c r="I4" s="23" t="s">
        <v>1800</v>
      </c>
      <c r="J4" s="23" t="s">
        <v>1</v>
      </c>
      <c r="K4" s="23" t="s">
        <v>5895</v>
      </c>
    </row>
    <row r="5" spans="1:11" ht="20" customHeight="1" x14ac:dyDescent="0.45">
      <c r="A5" s="26" t="s">
        <v>1</v>
      </c>
      <c r="B5" s="26" t="s">
        <v>1</v>
      </c>
      <c r="C5" s="22" t="s">
        <v>1</v>
      </c>
      <c r="D5" s="22" t="s">
        <v>1</v>
      </c>
      <c r="E5" s="22" t="s">
        <v>1</v>
      </c>
      <c r="F5" s="22" t="s">
        <v>1</v>
      </c>
      <c r="G5" s="22" t="s">
        <v>1</v>
      </c>
      <c r="H5" s="23" t="s">
        <v>1</v>
      </c>
      <c r="I5" s="2" t="s">
        <v>5896</v>
      </c>
      <c r="J5" s="2" t="s">
        <v>5897</v>
      </c>
      <c r="K5" s="23" t="s">
        <v>1</v>
      </c>
    </row>
    <row r="6" spans="1:11" ht="20" customHeight="1" x14ac:dyDescent="0.45">
      <c r="A6" s="26" t="s">
        <v>1</v>
      </c>
      <c r="B6" s="26" t="s">
        <v>1</v>
      </c>
      <c r="C6" s="6" t="s">
        <v>1806</v>
      </c>
      <c r="D6" s="6" t="s">
        <v>1806</v>
      </c>
      <c r="E6" s="6" t="s">
        <v>112</v>
      </c>
      <c r="F6" s="6" t="s">
        <v>1806</v>
      </c>
      <c r="G6" s="6" t="s">
        <v>112</v>
      </c>
      <c r="H6" s="6" t="s">
        <v>1806</v>
      </c>
      <c r="I6" s="6" t="s">
        <v>1806</v>
      </c>
      <c r="J6" s="6" t="s">
        <v>1806</v>
      </c>
      <c r="K6" s="6" t="s">
        <v>1806</v>
      </c>
    </row>
    <row r="7" spans="1:11" ht="20" customHeight="1" x14ac:dyDescent="0.45">
      <c r="A7" s="27" t="s">
        <v>731</v>
      </c>
      <c r="B7" s="27" t="s">
        <v>1</v>
      </c>
      <c r="C7" s="20" t="s">
        <v>1</v>
      </c>
      <c r="D7" s="20" t="s">
        <v>1</v>
      </c>
      <c r="E7" s="20" t="s">
        <v>1</v>
      </c>
      <c r="F7" s="20" t="s">
        <v>1</v>
      </c>
      <c r="G7" s="20" t="s">
        <v>1</v>
      </c>
      <c r="H7" s="20" t="s">
        <v>1</v>
      </c>
      <c r="I7" s="20" t="s">
        <v>1</v>
      </c>
      <c r="J7" s="20" t="s">
        <v>1</v>
      </c>
      <c r="K7" s="20" t="s">
        <v>1</v>
      </c>
    </row>
    <row r="8" spans="1:11" ht="13.5" customHeight="1" outlineLevel="1" x14ac:dyDescent="0.45">
      <c r="A8" s="7" t="s">
        <v>732</v>
      </c>
      <c r="B8" s="7" t="s">
        <v>733</v>
      </c>
      <c r="C8" s="8" t="s">
        <v>1807</v>
      </c>
      <c r="D8" s="9" t="s">
        <v>5898</v>
      </c>
      <c r="E8" s="8" t="s">
        <v>2062</v>
      </c>
      <c r="F8" s="9" t="s">
        <v>5899</v>
      </c>
      <c r="G8" s="8" t="s">
        <v>234</v>
      </c>
      <c r="H8" s="9" t="s">
        <v>5900</v>
      </c>
      <c r="I8" s="8" t="s">
        <v>802</v>
      </c>
      <c r="J8" s="9" t="s">
        <v>802</v>
      </c>
      <c r="K8" s="8" t="s">
        <v>3076</v>
      </c>
    </row>
    <row r="9" spans="1:11" ht="13.5" customHeight="1" outlineLevel="1" x14ac:dyDescent="0.45">
      <c r="A9" s="7" t="s">
        <v>750</v>
      </c>
      <c r="B9" s="7" t="s">
        <v>751</v>
      </c>
      <c r="C9" s="8" t="s">
        <v>1817</v>
      </c>
      <c r="D9" s="9" t="s">
        <v>5901</v>
      </c>
      <c r="E9" s="8" t="s">
        <v>2187</v>
      </c>
      <c r="F9" s="9" t="s">
        <v>5902</v>
      </c>
      <c r="G9" s="8" t="s">
        <v>2194</v>
      </c>
      <c r="H9" s="9" t="s">
        <v>5902</v>
      </c>
      <c r="I9" s="8" t="s">
        <v>802</v>
      </c>
      <c r="J9" s="9" t="s">
        <v>802</v>
      </c>
      <c r="K9" s="8" t="s">
        <v>3076</v>
      </c>
    </row>
    <row r="10" spans="1:11" ht="13.5" customHeight="1" outlineLevel="1" x14ac:dyDescent="0.45">
      <c r="A10" s="7" t="s">
        <v>764</v>
      </c>
      <c r="B10" s="7" t="s">
        <v>765</v>
      </c>
      <c r="C10" s="8" t="s">
        <v>1824</v>
      </c>
      <c r="D10" s="9" t="s">
        <v>5903</v>
      </c>
      <c r="E10" s="8" t="s">
        <v>3077</v>
      </c>
      <c r="F10" s="9" t="s">
        <v>5904</v>
      </c>
      <c r="G10" s="8" t="s">
        <v>4765</v>
      </c>
      <c r="H10" s="9" t="s">
        <v>5905</v>
      </c>
      <c r="I10" s="8" t="s">
        <v>5906</v>
      </c>
      <c r="J10" s="9" t="s">
        <v>5907</v>
      </c>
      <c r="K10" s="8" t="s">
        <v>5908</v>
      </c>
    </row>
    <row r="11" spans="1:11" ht="13.5" customHeight="1" outlineLevel="1" x14ac:dyDescent="0.45">
      <c r="A11" s="7" t="s">
        <v>783</v>
      </c>
      <c r="B11" s="7" t="s">
        <v>784</v>
      </c>
      <c r="C11" s="8" t="s">
        <v>1834</v>
      </c>
      <c r="D11" s="9" t="s">
        <v>5909</v>
      </c>
      <c r="E11" s="8" t="s">
        <v>3102</v>
      </c>
      <c r="F11" s="9" t="s">
        <v>5910</v>
      </c>
      <c r="G11" s="8" t="s">
        <v>4706</v>
      </c>
      <c r="H11" s="9" t="s">
        <v>5911</v>
      </c>
      <c r="I11" s="8" t="s">
        <v>5912</v>
      </c>
      <c r="J11" s="9" t="s">
        <v>5913</v>
      </c>
      <c r="K11" s="8" t="s">
        <v>5914</v>
      </c>
    </row>
    <row r="12" spans="1:11" ht="13.5" customHeight="1" outlineLevel="1" x14ac:dyDescent="0.45">
      <c r="A12" s="7" t="s">
        <v>797</v>
      </c>
      <c r="B12" s="7" t="s">
        <v>798</v>
      </c>
      <c r="C12" s="8" t="s">
        <v>1843</v>
      </c>
      <c r="D12" s="9" t="s">
        <v>5915</v>
      </c>
      <c r="E12" s="8" t="s">
        <v>2074</v>
      </c>
      <c r="F12" s="9" t="s">
        <v>5916</v>
      </c>
      <c r="G12" s="8" t="s">
        <v>376</v>
      </c>
      <c r="H12" s="9" t="s">
        <v>5917</v>
      </c>
      <c r="I12" s="8" t="s">
        <v>802</v>
      </c>
      <c r="J12" s="9" t="s">
        <v>802</v>
      </c>
      <c r="K12" s="8" t="s">
        <v>802</v>
      </c>
    </row>
    <row r="13" spans="1:11" ht="13.5" customHeight="1" outlineLevel="1" x14ac:dyDescent="0.45">
      <c r="A13" s="7" t="s">
        <v>807</v>
      </c>
      <c r="B13" s="7" t="s">
        <v>808</v>
      </c>
      <c r="C13" s="8" t="s">
        <v>1853</v>
      </c>
      <c r="D13" s="9" t="s">
        <v>5918</v>
      </c>
      <c r="E13" s="8" t="s">
        <v>5919</v>
      </c>
      <c r="F13" s="9" t="s">
        <v>5920</v>
      </c>
      <c r="G13" s="8" t="s">
        <v>5921</v>
      </c>
      <c r="H13" s="9" t="s">
        <v>5922</v>
      </c>
      <c r="I13" s="8" t="s">
        <v>802</v>
      </c>
      <c r="J13" s="9" t="s">
        <v>802</v>
      </c>
      <c r="K13" s="8" t="s">
        <v>802</v>
      </c>
    </row>
    <row r="14" spans="1:11" ht="13.5" customHeight="1" outlineLevel="1" x14ac:dyDescent="0.45">
      <c r="A14" s="7" t="s">
        <v>822</v>
      </c>
      <c r="B14" s="7" t="s">
        <v>823</v>
      </c>
      <c r="C14" s="8" t="s">
        <v>1862</v>
      </c>
      <c r="D14" s="9" t="s">
        <v>802</v>
      </c>
      <c r="E14" s="8" t="s">
        <v>1</v>
      </c>
      <c r="F14" s="9" t="s">
        <v>802</v>
      </c>
      <c r="G14" s="8" t="s">
        <v>1</v>
      </c>
      <c r="H14" s="9" t="s">
        <v>5649</v>
      </c>
      <c r="I14" s="8" t="s">
        <v>802</v>
      </c>
      <c r="J14" s="9" t="s">
        <v>802</v>
      </c>
      <c r="K14" s="8" t="s">
        <v>3076</v>
      </c>
    </row>
    <row r="15" spans="1:11" ht="13.5" customHeight="1" outlineLevel="1" x14ac:dyDescent="0.45">
      <c r="A15" s="7" t="s">
        <v>831</v>
      </c>
      <c r="B15" s="7" t="s">
        <v>832</v>
      </c>
      <c r="C15" s="8" t="s">
        <v>1864</v>
      </c>
      <c r="D15" s="9" t="s">
        <v>5923</v>
      </c>
      <c r="E15" s="8" t="s">
        <v>2603</v>
      </c>
      <c r="F15" s="9" t="s">
        <v>5924</v>
      </c>
      <c r="G15" s="8" t="s">
        <v>4785</v>
      </c>
      <c r="H15" s="9" t="s">
        <v>5925</v>
      </c>
      <c r="I15" s="8" t="s">
        <v>5926</v>
      </c>
      <c r="J15" s="9" t="s">
        <v>5927</v>
      </c>
      <c r="K15" s="8" t="s">
        <v>5928</v>
      </c>
    </row>
    <row r="16" spans="1:11" ht="13.5" customHeight="1" outlineLevel="1" x14ac:dyDescent="0.45">
      <c r="A16" s="7" t="s">
        <v>850</v>
      </c>
      <c r="B16" s="7" t="s">
        <v>851</v>
      </c>
      <c r="C16" s="8" t="s">
        <v>1873</v>
      </c>
      <c r="D16" s="9" t="s">
        <v>5929</v>
      </c>
      <c r="E16" s="8" t="s">
        <v>5051</v>
      </c>
      <c r="F16" s="9" t="s">
        <v>5930</v>
      </c>
      <c r="G16" s="8" t="s">
        <v>4893</v>
      </c>
      <c r="H16" s="9" t="s">
        <v>5931</v>
      </c>
      <c r="I16" s="8" t="s">
        <v>5932</v>
      </c>
      <c r="J16" s="9" t="s">
        <v>5933</v>
      </c>
      <c r="K16" s="8" t="s">
        <v>5934</v>
      </c>
    </row>
    <row r="17" spans="1:11" ht="13.5" customHeight="1" outlineLevel="1" x14ac:dyDescent="0.45">
      <c r="A17" s="7" t="s">
        <v>869</v>
      </c>
      <c r="B17" s="7" t="s">
        <v>870</v>
      </c>
      <c r="C17" s="8" t="s">
        <v>1878</v>
      </c>
      <c r="D17" s="9" t="s">
        <v>5935</v>
      </c>
      <c r="E17" s="8" t="s">
        <v>477</v>
      </c>
      <c r="F17" s="9" t="s">
        <v>5936</v>
      </c>
      <c r="G17" s="8" t="s">
        <v>5937</v>
      </c>
      <c r="H17" s="9" t="s">
        <v>5938</v>
      </c>
      <c r="I17" s="8" t="s">
        <v>5939</v>
      </c>
      <c r="J17" s="9" t="s">
        <v>5940</v>
      </c>
      <c r="K17" s="8" t="s">
        <v>5941</v>
      </c>
    </row>
    <row r="18" spans="1:11" ht="13.5" customHeight="1" outlineLevel="1" x14ac:dyDescent="0.45">
      <c r="A18" s="7" t="s">
        <v>886</v>
      </c>
      <c r="B18" s="7" t="s">
        <v>887</v>
      </c>
      <c r="C18" s="8" t="s">
        <v>1887</v>
      </c>
      <c r="D18" s="9" t="s">
        <v>5942</v>
      </c>
      <c r="E18" s="8" t="s">
        <v>5943</v>
      </c>
      <c r="F18" s="9" t="s">
        <v>5944</v>
      </c>
      <c r="G18" s="8" t="s">
        <v>128</v>
      </c>
      <c r="H18" s="9" t="s">
        <v>5945</v>
      </c>
      <c r="I18" s="8" t="s">
        <v>5946</v>
      </c>
      <c r="J18" s="9" t="s">
        <v>5947</v>
      </c>
      <c r="K18" s="8" t="s">
        <v>5948</v>
      </c>
    </row>
    <row r="19" spans="1:11" ht="13.5" customHeight="1" outlineLevel="1" x14ac:dyDescent="0.45">
      <c r="A19" s="7" t="s">
        <v>898</v>
      </c>
      <c r="B19" s="7" t="s">
        <v>899</v>
      </c>
      <c r="C19" s="8" t="s">
        <v>1897</v>
      </c>
      <c r="D19" s="9" t="s">
        <v>5949</v>
      </c>
      <c r="E19" s="8" t="s">
        <v>5950</v>
      </c>
      <c r="F19" s="9" t="s">
        <v>5951</v>
      </c>
      <c r="G19" s="8" t="s">
        <v>5952</v>
      </c>
      <c r="H19" s="9" t="s">
        <v>5953</v>
      </c>
      <c r="I19" s="8" t="s">
        <v>5954</v>
      </c>
      <c r="J19" s="9" t="s">
        <v>5955</v>
      </c>
      <c r="K19" s="8" t="s">
        <v>5956</v>
      </c>
    </row>
    <row r="20" spans="1:11" ht="13.5" customHeight="1" outlineLevel="1" x14ac:dyDescent="0.45">
      <c r="A20" s="7" t="s">
        <v>915</v>
      </c>
      <c r="B20" s="7" t="s">
        <v>916</v>
      </c>
      <c r="C20" s="8" t="s">
        <v>1907</v>
      </c>
      <c r="D20" s="9" t="s">
        <v>5957</v>
      </c>
      <c r="E20" s="8" t="s">
        <v>5958</v>
      </c>
      <c r="F20" s="9" t="s">
        <v>5959</v>
      </c>
      <c r="G20" s="8" t="s">
        <v>4825</v>
      </c>
      <c r="H20" s="9" t="s">
        <v>5960</v>
      </c>
      <c r="I20" s="8" t="s">
        <v>5961</v>
      </c>
      <c r="J20" s="9" t="s">
        <v>5962</v>
      </c>
      <c r="K20" s="8" t="s">
        <v>802</v>
      </c>
    </row>
    <row r="21" spans="1:11" ht="13.5" customHeight="1" outlineLevel="1" x14ac:dyDescent="0.45">
      <c r="A21" s="7" t="s">
        <v>927</v>
      </c>
      <c r="B21" s="7" t="s">
        <v>928</v>
      </c>
      <c r="C21" s="8" t="s">
        <v>1917</v>
      </c>
      <c r="D21" s="9" t="s">
        <v>5963</v>
      </c>
      <c r="E21" s="8" t="s">
        <v>2264</v>
      </c>
      <c r="F21" s="9" t="s">
        <v>5964</v>
      </c>
      <c r="G21" s="8" t="s">
        <v>5225</v>
      </c>
      <c r="H21" s="9" t="s">
        <v>5965</v>
      </c>
      <c r="I21" s="8" t="s">
        <v>5966</v>
      </c>
      <c r="J21" s="9" t="s">
        <v>5967</v>
      </c>
      <c r="K21" s="8" t="s">
        <v>5968</v>
      </c>
    </row>
    <row r="22" spans="1:11" ht="13.5" customHeight="1" outlineLevel="1" x14ac:dyDescent="0.45">
      <c r="A22" s="7" t="s">
        <v>946</v>
      </c>
      <c r="B22" s="7" t="s">
        <v>947</v>
      </c>
      <c r="C22" s="8" t="s">
        <v>1925</v>
      </c>
      <c r="D22" s="9" t="s">
        <v>5969</v>
      </c>
      <c r="E22" s="8" t="s">
        <v>2530</v>
      </c>
      <c r="F22" s="9" t="s">
        <v>5970</v>
      </c>
      <c r="G22" s="8" t="s">
        <v>562</v>
      </c>
      <c r="H22" s="9" t="s">
        <v>5971</v>
      </c>
      <c r="I22" s="8" t="s">
        <v>5972</v>
      </c>
      <c r="J22" s="9" t="s">
        <v>5973</v>
      </c>
      <c r="K22" s="8" t="s">
        <v>5974</v>
      </c>
    </row>
    <row r="23" spans="1:11" ht="13.5" customHeight="1" outlineLevel="1" x14ac:dyDescent="0.45">
      <c r="A23" s="7" t="s">
        <v>964</v>
      </c>
      <c r="B23" s="7" t="s">
        <v>965</v>
      </c>
      <c r="C23" s="8" t="s">
        <v>1935</v>
      </c>
      <c r="D23" s="9" t="s">
        <v>5975</v>
      </c>
      <c r="E23" s="8" t="s">
        <v>5976</v>
      </c>
      <c r="F23" s="9" t="s">
        <v>5977</v>
      </c>
      <c r="G23" s="8" t="s">
        <v>5015</v>
      </c>
      <c r="H23" s="9" t="s">
        <v>5978</v>
      </c>
      <c r="I23" s="8" t="s">
        <v>5979</v>
      </c>
      <c r="J23" s="9" t="s">
        <v>5980</v>
      </c>
      <c r="K23" s="8" t="s">
        <v>5981</v>
      </c>
    </row>
    <row r="24" spans="1:11" ht="13.5" customHeight="1" outlineLevel="1" x14ac:dyDescent="0.45">
      <c r="A24" s="7" t="s">
        <v>982</v>
      </c>
      <c r="B24" s="7" t="s">
        <v>983</v>
      </c>
      <c r="C24" s="8" t="s">
        <v>1943</v>
      </c>
      <c r="D24" s="9" t="s">
        <v>5982</v>
      </c>
      <c r="E24" s="8" t="s">
        <v>5983</v>
      </c>
      <c r="F24" s="9" t="s">
        <v>5984</v>
      </c>
      <c r="G24" s="8" t="s">
        <v>2125</v>
      </c>
      <c r="H24" s="9" t="s">
        <v>5985</v>
      </c>
      <c r="I24" s="8" t="s">
        <v>5986</v>
      </c>
      <c r="J24" s="9" t="s">
        <v>5987</v>
      </c>
      <c r="K24" s="8" t="s">
        <v>5988</v>
      </c>
    </row>
    <row r="25" spans="1:11" ht="13.5" customHeight="1" outlineLevel="1" x14ac:dyDescent="0.45">
      <c r="A25" s="7" t="s">
        <v>1001</v>
      </c>
      <c r="B25" s="7" t="s">
        <v>1002</v>
      </c>
      <c r="C25" s="8" t="s">
        <v>1951</v>
      </c>
      <c r="D25" s="9" t="s">
        <v>5989</v>
      </c>
      <c r="E25" s="8" t="s">
        <v>3626</v>
      </c>
      <c r="F25" s="9" t="s">
        <v>5990</v>
      </c>
      <c r="G25" s="8" t="s">
        <v>299</v>
      </c>
      <c r="H25" s="9" t="s">
        <v>5991</v>
      </c>
      <c r="I25" s="8" t="s">
        <v>5992</v>
      </c>
      <c r="J25" s="9" t="s">
        <v>5993</v>
      </c>
      <c r="K25" s="8" t="s">
        <v>5994</v>
      </c>
    </row>
    <row r="26" spans="1:11" ht="13.5" customHeight="1" outlineLevel="1" x14ac:dyDescent="0.45">
      <c r="A26" s="7" t="s">
        <v>1019</v>
      </c>
      <c r="B26" s="7" t="s">
        <v>1020</v>
      </c>
      <c r="C26" s="8" t="s">
        <v>1960</v>
      </c>
      <c r="D26" s="9" t="s">
        <v>5995</v>
      </c>
      <c r="E26" s="8" t="s">
        <v>2916</v>
      </c>
      <c r="F26" s="9" t="s">
        <v>5996</v>
      </c>
      <c r="G26" s="8" t="s">
        <v>5997</v>
      </c>
      <c r="H26" s="9" t="s">
        <v>5998</v>
      </c>
      <c r="I26" s="8" t="s">
        <v>802</v>
      </c>
      <c r="J26" s="9" t="s">
        <v>802</v>
      </c>
      <c r="K26" s="8" t="s">
        <v>802</v>
      </c>
    </row>
    <row r="27" spans="1:11" ht="13.5" customHeight="1" outlineLevel="1" x14ac:dyDescent="0.45">
      <c r="A27" s="7" t="s">
        <v>1038</v>
      </c>
      <c r="B27" s="7" t="s">
        <v>1039</v>
      </c>
      <c r="C27" s="8" t="s">
        <v>1970</v>
      </c>
      <c r="D27" s="9" t="s">
        <v>802</v>
      </c>
      <c r="E27" s="8" t="s">
        <v>1</v>
      </c>
      <c r="F27" s="9" t="s">
        <v>802</v>
      </c>
      <c r="G27" s="8" t="s">
        <v>1</v>
      </c>
      <c r="H27" s="9" t="s">
        <v>5999</v>
      </c>
      <c r="I27" s="8" t="s">
        <v>6000</v>
      </c>
      <c r="J27" s="9" t="s">
        <v>6001</v>
      </c>
      <c r="K27" s="8" t="s">
        <v>6002</v>
      </c>
    </row>
    <row r="28" spans="1:11" ht="13.5" customHeight="1" outlineLevel="1" x14ac:dyDescent="0.45">
      <c r="A28" s="7" t="s">
        <v>1056</v>
      </c>
      <c r="B28" s="7" t="s">
        <v>1057</v>
      </c>
      <c r="C28" s="8" t="s">
        <v>1971</v>
      </c>
      <c r="D28" s="9" t="s">
        <v>6003</v>
      </c>
      <c r="E28" s="8" t="s">
        <v>1919</v>
      </c>
      <c r="F28" s="9" t="s">
        <v>6004</v>
      </c>
      <c r="G28" s="8" t="s">
        <v>205</v>
      </c>
      <c r="H28" s="9" t="s">
        <v>6005</v>
      </c>
      <c r="I28" s="8" t="s">
        <v>802</v>
      </c>
      <c r="J28" s="9" t="s">
        <v>802</v>
      </c>
      <c r="K28" s="8" t="s">
        <v>3076</v>
      </c>
    </row>
    <row r="29" spans="1:11" ht="13.5" customHeight="1" outlineLevel="1" x14ac:dyDescent="0.45">
      <c r="A29" s="7" t="s">
        <v>1073</v>
      </c>
      <c r="B29" s="7" t="s">
        <v>1074</v>
      </c>
      <c r="C29" s="8" t="s">
        <v>1979</v>
      </c>
      <c r="D29" s="9" t="s">
        <v>6006</v>
      </c>
      <c r="E29" s="8" t="s">
        <v>6007</v>
      </c>
      <c r="F29" s="9" t="s">
        <v>6008</v>
      </c>
      <c r="G29" s="8" t="s">
        <v>4789</v>
      </c>
      <c r="H29" s="9" t="s">
        <v>6009</v>
      </c>
      <c r="I29" s="8" t="s">
        <v>6010</v>
      </c>
      <c r="J29" s="9" t="s">
        <v>6011</v>
      </c>
      <c r="K29" s="8" t="s">
        <v>3076</v>
      </c>
    </row>
    <row r="30" spans="1:11" ht="13.5" customHeight="1" outlineLevel="1" x14ac:dyDescent="0.45">
      <c r="A30" s="7" t="s">
        <v>1084</v>
      </c>
      <c r="B30" s="7" t="s">
        <v>1085</v>
      </c>
      <c r="C30" s="8" t="s">
        <v>1988</v>
      </c>
      <c r="D30" s="9" t="s">
        <v>6012</v>
      </c>
      <c r="E30" s="8" t="s">
        <v>6013</v>
      </c>
      <c r="F30" s="9" t="s">
        <v>6014</v>
      </c>
      <c r="G30" s="8" t="s">
        <v>182</v>
      </c>
      <c r="H30" s="9" t="s">
        <v>6015</v>
      </c>
      <c r="I30" s="8" t="s">
        <v>6016</v>
      </c>
      <c r="J30" s="9" t="s">
        <v>6017</v>
      </c>
      <c r="K30" s="8" t="s">
        <v>6018</v>
      </c>
    </row>
    <row r="31" spans="1:11" ht="13.5" customHeight="1" outlineLevel="1" x14ac:dyDescent="0.45">
      <c r="A31" s="7" t="s">
        <v>1998</v>
      </c>
      <c r="B31" s="7" t="s">
        <v>1999</v>
      </c>
      <c r="C31" s="8" t="s">
        <v>2000</v>
      </c>
      <c r="D31" s="9" t="s">
        <v>6019</v>
      </c>
      <c r="E31" s="8" t="s">
        <v>6020</v>
      </c>
      <c r="F31" s="9" t="s">
        <v>6021</v>
      </c>
      <c r="G31" s="8" t="s">
        <v>217</v>
      </c>
      <c r="H31" s="9" t="s">
        <v>6022</v>
      </c>
      <c r="I31" s="8" t="s">
        <v>6023</v>
      </c>
      <c r="J31" s="9" t="s">
        <v>6024</v>
      </c>
      <c r="K31" s="8" t="s">
        <v>6025</v>
      </c>
    </row>
    <row r="32" spans="1:11" ht="13.5" customHeight="1" outlineLevel="1" x14ac:dyDescent="0.45">
      <c r="A32" s="7" t="s">
        <v>1100</v>
      </c>
      <c r="B32" s="7" t="s">
        <v>1101</v>
      </c>
      <c r="C32" s="8" t="s">
        <v>2007</v>
      </c>
      <c r="D32" s="9" t="s">
        <v>6026</v>
      </c>
      <c r="E32" s="8" t="s">
        <v>1889</v>
      </c>
      <c r="F32" s="9" t="s">
        <v>6027</v>
      </c>
      <c r="G32" s="8" t="s">
        <v>1896</v>
      </c>
      <c r="H32" s="9" t="s">
        <v>6028</v>
      </c>
      <c r="I32" s="8" t="s">
        <v>802</v>
      </c>
      <c r="J32" s="9" t="s">
        <v>802</v>
      </c>
      <c r="K32" s="8" t="s">
        <v>3486</v>
      </c>
    </row>
    <row r="33" spans="1:11" ht="13.5" customHeight="1" outlineLevel="1" x14ac:dyDescent="0.45">
      <c r="A33" s="7" t="s">
        <v>1111</v>
      </c>
      <c r="B33" s="7" t="s">
        <v>1112</v>
      </c>
      <c r="C33" s="8" t="s">
        <v>2014</v>
      </c>
      <c r="D33" s="9" t="s">
        <v>6029</v>
      </c>
      <c r="E33" s="8" t="s">
        <v>2625</v>
      </c>
      <c r="F33" s="9" t="s">
        <v>6030</v>
      </c>
      <c r="G33" s="8" t="s">
        <v>2209</v>
      </c>
      <c r="H33" s="9" t="s">
        <v>6031</v>
      </c>
      <c r="I33" s="8" t="s">
        <v>6032</v>
      </c>
      <c r="J33" s="9" t="s">
        <v>6033</v>
      </c>
      <c r="K33" s="8" t="s">
        <v>6034</v>
      </c>
    </row>
    <row r="34" spans="1:11" ht="13.5" customHeight="1" outlineLevel="1" x14ac:dyDescent="0.45">
      <c r="A34" s="7" t="s">
        <v>1130</v>
      </c>
      <c r="B34" s="7" t="s">
        <v>1131</v>
      </c>
      <c r="C34" s="8" t="s">
        <v>2023</v>
      </c>
      <c r="D34" s="9" t="s">
        <v>6035</v>
      </c>
      <c r="E34" s="8" t="s">
        <v>3099</v>
      </c>
      <c r="F34" s="9" t="s">
        <v>6036</v>
      </c>
      <c r="G34" s="8" t="s">
        <v>420</v>
      </c>
      <c r="H34" s="9" t="s">
        <v>6037</v>
      </c>
      <c r="I34" s="8" t="s">
        <v>6038</v>
      </c>
      <c r="J34" s="9" t="s">
        <v>6039</v>
      </c>
      <c r="K34" s="8" t="s">
        <v>6040</v>
      </c>
    </row>
    <row r="35" spans="1:11" ht="13.5" customHeight="1" outlineLevel="1" x14ac:dyDescent="0.45">
      <c r="A35" s="7" t="s">
        <v>1146</v>
      </c>
      <c r="B35" s="7" t="s">
        <v>1147</v>
      </c>
      <c r="C35" s="8" t="s">
        <v>2030</v>
      </c>
      <c r="D35" s="9" t="s">
        <v>6041</v>
      </c>
      <c r="E35" s="8" t="s">
        <v>2895</v>
      </c>
      <c r="F35" s="9" t="s">
        <v>6042</v>
      </c>
      <c r="G35" s="8" t="s">
        <v>190</v>
      </c>
      <c r="H35" s="9" t="s">
        <v>6043</v>
      </c>
      <c r="I35" s="8" t="s">
        <v>6044</v>
      </c>
      <c r="J35" s="9" t="s">
        <v>6045</v>
      </c>
      <c r="K35" s="8" t="s">
        <v>6046</v>
      </c>
    </row>
    <row r="36" spans="1:11" ht="13.5" customHeight="1" outlineLevel="1" x14ac:dyDescent="0.45">
      <c r="A36" s="7" t="s">
        <v>1174</v>
      </c>
      <c r="B36" s="7" t="s">
        <v>1175</v>
      </c>
      <c r="C36" s="8" t="s">
        <v>2039</v>
      </c>
      <c r="D36" s="9" t="s">
        <v>6047</v>
      </c>
      <c r="E36" s="8" t="s">
        <v>6048</v>
      </c>
      <c r="F36" s="9" t="s">
        <v>6049</v>
      </c>
      <c r="G36" s="8" t="s">
        <v>5316</v>
      </c>
      <c r="H36" s="9" t="s">
        <v>6050</v>
      </c>
      <c r="I36" s="8" t="s">
        <v>6051</v>
      </c>
      <c r="J36" s="9" t="s">
        <v>6052</v>
      </c>
      <c r="K36" s="8" t="s">
        <v>6053</v>
      </c>
    </row>
    <row r="37" spans="1:11" ht="20" customHeight="1" x14ac:dyDescent="0.45">
      <c r="A37" s="27" t="s">
        <v>2048</v>
      </c>
      <c r="B37" s="27" t="s">
        <v>1</v>
      </c>
      <c r="C37" s="29" t="s">
        <v>1</v>
      </c>
      <c r="D37" s="28" t="s">
        <v>1</v>
      </c>
      <c r="E37" s="29" t="s">
        <v>1</v>
      </c>
      <c r="F37" s="28" t="s">
        <v>1</v>
      </c>
      <c r="G37" s="29" t="s">
        <v>1</v>
      </c>
      <c r="H37" s="28" t="s">
        <v>1</v>
      </c>
      <c r="I37" s="29" t="s">
        <v>1</v>
      </c>
      <c r="J37" s="28" t="s">
        <v>1</v>
      </c>
      <c r="K37" s="29" t="s">
        <v>1</v>
      </c>
    </row>
    <row r="38" spans="1:11" ht="13.5" customHeight="1" outlineLevel="1" x14ac:dyDescent="0.45">
      <c r="A38" s="17" t="s">
        <v>2049</v>
      </c>
      <c r="B38" s="17" t="s">
        <v>1</v>
      </c>
      <c r="C38" s="8" t="s">
        <v>2050</v>
      </c>
      <c r="D38" s="9" t="s">
        <v>6054</v>
      </c>
      <c r="E38" s="8" t="s">
        <v>2454</v>
      </c>
      <c r="F38" s="9" t="s">
        <v>6055</v>
      </c>
      <c r="G38" s="8" t="s">
        <v>308</v>
      </c>
      <c r="H38" s="9" t="s">
        <v>6056</v>
      </c>
      <c r="I38" s="8" t="s">
        <v>6057</v>
      </c>
      <c r="J38" s="9" t="s">
        <v>6058</v>
      </c>
      <c r="K38" s="8" t="s">
        <v>6059</v>
      </c>
    </row>
    <row r="39" spans="1:11" ht="13.5" customHeight="1" outlineLevel="1" x14ac:dyDescent="0.45">
      <c r="A39" s="17" t="s">
        <v>2059</v>
      </c>
      <c r="B39" s="17" t="s">
        <v>1</v>
      </c>
      <c r="C39" s="8" t="s">
        <v>2060</v>
      </c>
      <c r="D39" s="9" t="s">
        <v>6060</v>
      </c>
      <c r="E39" s="8" t="s">
        <v>6061</v>
      </c>
      <c r="F39" s="9" t="s">
        <v>6062</v>
      </c>
      <c r="G39" s="8" t="s">
        <v>4814</v>
      </c>
      <c r="H39" s="9" t="s">
        <v>6063</v>
      </c>
      <c r="I39" s="8" t="s">
        <v>6064</v>
      </c>
      <c r="J39" s="9" t="s">
        <v>6065</v>
      </c>
      <c r="K39" s="8" t="s">
        <v>6066</v>
      </c>
    </row>
    <row r="40" spans="1:11" ht="13.5" customHeight="1" outlineLevel="1" x14ac:dyDescent="0.45">
      <c r="A40" s="17" t="s">
        <v>2069</v>
      </c>
      <c r="B40" s="17" t="s">
        <v>1</v>
      </c>
      <c r="C40" s="8" t="s">
        <v>2070</v>
      </c>
      <c r="D40" s="9" t="s">
        <v>6067</v>
      </c>
      <c r="E40" s="8" t="s">
        <v>2436</v>
      </c>
      <c r="F40" s="9" t="s">
        <v>6068</v>
      </c>
      <c r="G40" s="8" t="s">
        <v>652</v>
      </c>
      <c r="H40" s="9" t="s">
        <v>6069</v>
      </c>
      <c r="I40" s="8" t="s">
        <v>6070</v>
      </c>
      <c r="J40" s="9" t="s">
        <v>6071</v>
      </c>
      <c r="K40" s="8" t="s">
        <v>6072</v>
      </c>
    </row>
    <row r="41" spans="1:11" ht="13.5" customHeight="1" outlineLevel="1" x14ac:dyDescent="0.45">
      <c r="A41" s="17" t="s">
        <v>2079</v>
      </c>
      <c r="B41" s="17" t="s">
        <v>1</v>
      </c>
      <c r="C41" s="8" t="s">
        <v>2080</v>
      </c>
      <c r="D41" s="9" t="s">
        <v>6073</v>
      </c>
      <c r="E41" s="8" t="s">
        <v>2114</v>
      </c>
      <c r="F41" s="9" t="s">
        <v>6074</v>
      </c>
      <c r="G41" s="8" t="s">
        <v>4822</v>
      </c>
      <c r="H41" s="9" t="s">
        <v>6075</v>
      </c>
      <c r="I41" s="8" t="s">
        <v>6076</v>
      </c>
      <c r="J41" s="9" t="s">
        <v>6077</v>
      </c>
      <c r="K41" s="8" t="s">
        <v>6078</v>
      </c>
    </row>
    <row r="42" spans="1:11" ht="20" customHeight="1" x14ac:dyDescent="0.45">
      <c r="A42" s="27" t="s">
        <v>2089</v>
      </c>
      <c r="B42" s="27" t="s">
        <v>1</v>
      </c>
      <c r="C42" s="29" t="s">
        <v>1</v>
      </c>
      <c r="D42" s="28" t="s">
        <v>1</v>
      </c>
      <c r="E42" s="29" t="s">
        <v>1</v>
      </c>
      <c r="F42" s="28" t="s">
        <v>1</v>
      </c>
      <c r="G42" s="29" t="s">
        <v>1</v>
      </c>
      <c r="H42" s="28" t="s">
        <v>1</v>
      </c>
      <c r="I42" s="29" t="s">
        <v>1</v>
      </c>
      <c r="J42" s="28" t="s">
        <v>1</v>
      </c>
      <c r="K42" s="29" t="s">
        <v>1</v>
      </c>
    </row>
    <row r="43" spans="1:11" ht="13.5" customHeight="1" outlineLevel="1" x14ac:dyDescent="0.45">
      <c r="A43" s="17" t="s">
        <v>2090</v>
      </c>
      <c r="B43" s="17" t="s">
        <v>1</v>
      </c>
      <c r="C43" s="8" t="s">
        <v>2091</v>
      </c>
      <c r="D43" s="9" t="s">
        <v>6079</v>
      </c>
      <c r="E43" s="8" t="s">
        <v>2860</v>
      </c>
      <c r="F43" s="9" t="s">
        <v>6080</v>
      </c>
      <c r="G43" s="8" t="s">
        <v>1904</v>
      </c>
      <c r="H43" s="9" t="s">
        <v>6081</v>
      </c>
      <c r="I43" s="8" t="s">
        <v>6082</v>
      </c>
      <c r="J43" s="9" t="s">
        <v>6083</v>
      </c>
      <c r="K43" s="8" t="s">
        <v>6084</v>
      </c>
    </row>
    <row r="44" spans="1:11" ht="13.5" customHeight="1" outlineLevel="1" x14ac:dyDescent="0.45">
      <c r="A44" s="17" t="s">
        <v>2099</v>
      </c>
      <c r="B44" s="17" t="s">
        <v>1</v>
      </c>
      <c r="C44" s="8" t="s">
        <v>2100</v>
      </c>
      <c r="D44" s="9" t="s">
        <v>6085</v>
      </c>
      <c r="E44" s="8" t="s">
        <v>1821</v>
      </c>
      <c r="F44" s="9" t="s">
        <v>6086</v>
      </c>
      <c r="G44" s="8" t="s">
        <v>2118</v>
      </c>
      <c r="H44" s="9" t="s">
        <v>6087</v>
      </c>
      <c r="I44" s="8" t="s">
        <v>6088</v>
      </c>
      <c r="J44" s="9" t="s">
        <v>6089</v>
      </c>
      <c r="K44" s="8" t="s">
        <v>6090</v>
      </c>
    </row>
    <row r="45" spans="1:11" ht="13.5" customHeight="1" outlineLevel="1" x14ac:dyDescent="0.45">
      <c r="A45" s="17" t="s">
        <v>2110</v>
      </c>
      <c r="B45" s="17" t="s">
        <v>1</v>
      </c>
      <c r="C45" s="8" t="s">
        <v>2111</v>
      </c>
      <c r="D45" s="9" t="s">
        <v>6091</v>
      </c>
      <c r="E45" s="8" t="s">
        <v>6092</v>
      </c>
      <c r="F45" s="9" t="s">
        <v>6093</v>
      </c>
      <c r="G45" s="8" t="s">
        <v>610</v>
      </c>
      <c r="H45" s="9" t="s">
        <v>6094</v>
      </c>
      <c r="I45" s="8" t="s">
        <v>6095</v>
      </c>
      <c r="J45" s="9" t="s">
        <v>6096</v>
      </c>
      <c r="K45" s="8" t="s">
        <v>6097</v>
      </c>
    </row>
    <row r="46" spans="1:11" ht="13.5" customHeight="1" outlineLevel="1" x14ac:dyDescent="0.45">
      <c r="A46" s="17" t="s">
        <v>2119</v>
      </c>
      <c r="B46" s="17" t="s">
        <v>1</v>
      </c>
      <c r="C46" s="8" t="s">
        <v>2120</v>
      </c>
      <c r="D46" s="9" t="s">
        <v>6098</v>
      </c>
      <c r="E46" s="8" t="s">
        <v>3792</v>
      </c>
      <c r="F46" s="9" t="s">
        <v>6099</v>
      </c>
      <c r="G46" s="8" t="s">
        <v>440</v>
      </c>
      <c r="H46" s="9" t="s">
        <v>6100</v>
      </c>
      <c r="I46" s="8" t="s">
        <v>6101</v>
      </c>
      <c r="J46" s="9" t="s">
        <v>6102</v>
      </c>
      <c r="K46" s="8" t="s">
        <v>6103</v>
      </c>
    </row>
    <row r="47" spans="1:11" ht="13.5" customHeight="1" outlineLevel="1" x14ac:dyDescent="0.45">
      <c r="A47" s="17" t="s">
        <v>2128</v>
      </c>
      <c r="B47" s="17" t="s">
        <v>1</v>
      </c>
      <c r="C47" s="8" t="s">
        <v>2129</v>
      </c>
      <c r="D47" s="9" t="s">
        <v>6104</v>
      </c>
      <c r="E47" s="8" t="s">
        <v>3743</v>
      </c>
      <c r="F47" s="9" t="s">
        <v>6105</v>
      </c>
      <c r="G47" s="8" t="s">
        <v>363</v>
      </c>
      <c r="H47" s="9" t="s">
        <v>6106</v>
      </c>
      <c r="I47" s="8" t="s">
        <v>6107</v>
      </c>
      <c r="J47" s="9" t="s">
        <v>6108</v>
      </c>
      <c r="K47" s="8" t="s">
        <v>6109</v>
      </c>
    </row>
    <row r="48" spans="1:11" ht="13.5" customHeight="1" outlineLevel="1" x14ac:dyDescent="0.45">
      <c r="A48" s="17" t="s">
        <v>2139</v>
      </c>
      <c r="B48" s="17" t="s">
        <v>1</v>
      </c>
      <c r="C48" s="8" t="s">
        <v>2140</v>
      </c>
      <c r="D48" s="9" t="s">
        <v>6110</v>
      </c>
      <c r="E48" s="8" t="s">
        <v>6111</v>
      </c>
      <c r="F48" s="9" t="s">
        <v>6112</v>
      </c>
      <c r="G48" s="8" t="s">
        <v>3836</v>
      </c>
      <c r="H48" s="9" t="s">
        <v>6113</v>
      </c>
      <c r="I48" s="8" t="s">
        <v>6114</v>
      </c>
      <c r="J48" s="9" t="s">
        <v>6115</v>
      </c>
      <c r="K48" s="8" t="s">
        <v>6116</v>
      </c>
    </row>
    <row r="49" spans="1:24" ht="13.5" customHeight="1" outlineLevel="1" x14ac:dyDescent="0.45">
      <c r="A49" s="17" t="s">
        <v>2149</v>
      </c>
      <c r="B49" s="17" t="s">
        <v>1</v>
      </c>
      <c r="C49" s="8" t="s">
        <v>2150</v>
      </c>
      <c r="D49" s="9" t="s">
        <v>6117</v>
      </c>
      <c r="E49" s="8" t="s">
        <v>6118</v>
      </c>
      <c r="F49" s="9" t="s">
        <v>6119</v>
      </c>
      <c r="G49" s="8" t="s">
        <v>3951</v>
      </c>
      <c r="H49" s="9" t="s">
        <v>6120</v>
      </c>
      <c r="I49" s="8" t="s">
        <v>6121</v>
      </c>
      <c r="J49" s="9" t="s">
        <v>6122</v>
      </c>
      <c r="K49" s="8" t="s">
        <v>6123</v>
      </c>
    </row>
    <row r="50" spans="1:24" ht="13.5" customHeight="1" outlineLevel="1" x14ac:dyDescent="0.45">
      <c r="A50" s="17" t="s">
        <v>2158</v>
      </c>
      <c r="B50" s="17" t="s">
        <v>1</v>
      </c>
      <c r="C50" s="8" t="s">
        <v>2159</v>
      </c>
      <c r="D50" s="9" t="s">
        <v>6124</v>
      </c>
      <c r="E50" s="8" t="s">
        <v>6125</v>
      </c>
      <c r="F50" s="9" t="s">
        <v>6126</v>
      </c>
      <c r="G50" s="8" t="s">
        <v>2391</v>
      </c>
      <c r="H50" s="9" t="s">
        <v>6127</v>
      </c>
      <c r="I50" s="8" t="s">
        <v>6128</v>
      </c>
      <c r="J50" s="9" t="s">
        <v>6129</v>
      </c>
      <c r="K50" s="8" t="s">
        <v>6130</v>
      </c>
    </row>
    <row r="51" spans="1:24" ht="13.5" customHeight="1" outlineLevel="1" x14ac:dyDescent="0.45">
      <c r="A51" s="17" t="s">
        <v>2169</v>
      </c>
      <c r="B51" s="17" t="s">
        <v>1</v>
      </c>
      <c r="C51" s="8" t="s">
        <v>2170</v>
      </c>
      <c r="D51" s="9" t="s">
        <v>6131</v>
      </c>
      <c r="E51" s="8" t="s">
        <v>3605</v>
      </c>
      <c r="F51" s="9" t="s">
        <v>6132</v>
      </c>
      <c r="G51" s="8" t="s">
        <v>3607</v>
      </c>
      <c r="H51" s="9" t="s">
        <v>6133</v>
      </c>
      <c r="I51" s="8" t="s">
        <v>802</v>
      </c>
      <c r="J51" s="9" t="s">
        <v>802</v>
      </c>
      <c r="K51" s="8" t="s">
        <v>802</v>
      </c>
    </row>
    <row r="52" spans="1:24" ht="13.5" customHeight="1" outlineLevel="1" x14ac:dyDescent="0.45">
      <c r="A52" s="17" t="s">
        <v>2177</v>
      </c>
      <c r="B52" s="17" t="s">
        <v>1</v>
      </c>
      <c r="C52" s="8" t="s">
        <v>2178</v>
      </c>
      <c r="D52" s="9" t="s">
        <v>6134</v>
      </c>
      <c r="E52" s="8" t="s">
        <v>2496</v>
      </c>
      <c r="F52" s="9" t="s">
        <v>6135</v>
      </c>
      <c r="G52" s="8" t="s">
        <v>2371</v>
      </c>
      <c r="H52" s="9" t="s">
        <v>6136</v>
      </c>
      <c r="I52" s="8" t="s">
        <v>802</v>
      </c>
      <c r="J52" s="9" t="s">
        <v>802</v>
      </c>
      <c r="K52" s="8" t="s">
        <v>802</v>
      </c>
    </row>
    <row r="53" spans="1:24" ht="20" customHeight="1" x14ac:dyDescent="0.45">
      <c r="A53" s="24" t="s">
        <v>4</v>
      </c>
      <c r="B53" s="24" t="s">
        <v>1</v>
      </c>
      <c r="C53" s="11" t="s">
        <v>2185</v>
      </c>
      <c r="D53" s="11" t="s">
        <v>6137</v>
      </c>
      <c r="E53" s="11" t="s">
        <v>6138</v>
      </c>
      <c r="F53" s="11" t="s">
        <v>6139</v>
      </c>
      <c r="G53" s="11" t="s">
        <v>6140</v>
      </c>
      <c r="H53" s="11" t="s">
        <v>6141</v>
      </c>
      <c r="I53" s="11" t="s">
        <v>6142</v>
      </c>
      <c r="J53" s="11" t="s">
        <v>6143</v>
      </c>
      <c r="K53" s="11" t="s">
        <v>6144</v>
      </c>
    </row>
    <row r="54" spans="1:24" ht="4.5" customHeight="1" x14ac:dyDescent="0.45">
      <c r="A54" s="25" t="s">
        <v>1</v>
      </c>
      <c r="B54" s="25" t="s">
        <v>1</v>
      </c>
      <c r="C54" s="5" t="s">
        <v>1</v>
      </c>
      <c r="D54" s="5" t="s">
        <v>1</v>
      </c>
      <c r="E54" s="5" t="s">
        <v>1</v>
      </c>
      <c r="F54" s="5" t="s">
        <v>1</v>
      </c>
      <c r="G54" s="5" t="s">
        <v>1</v>
      </c>
      <c r="H54" s="5" t="s">
        <v>1</v>
      </c>
      <c r="I54" s="5" t="s">
        <v>1</v>
      </c>
      <c r="J54" s="5" t="s">
        <v>1</v>
      </c>
      <c r="K54" s="5" t="s">
        <v>1</v>
      </c>
    </row>
    <row r="55" spans="1:24" ht="4.5" customHeight="1" x14ac:dyDescent="0.45">
      <c r="A55" s="20" t="s">
        <v>1</v>
      </c>
      <c r="B55" s="20" t="s">
        <v>1</v>
      </c>
      <c r="C55" s="20" t="s">
        <v>1</v>
      </c>
      <c r="D55" s="20" t="s">
        <v>1</v>
      </c>
      <c r="E55" s="20" t="s">
        <v>1</v>
      </c>
      <c r="F55" s="20" t="s">
        <v>1</v>
      </c>
      <c r="G55" s="20" t="s">
        <v>1</v>
      </c>
      <c r="H55" s="20" t="s">
        <v>1</v>
      </c>
      <c r="I55" s="20" t="s">
        <v>1</v>
      </c>
      <c r="J55" s="20" t="s">
        <v>1</v>
      </c>
      <c r="K55" s="20" t="s">
        <v>1</v>
      </c>
      <c r="L55" s="20"/>
      <c r="M55" s="20"/>
      <c r="N55" s="20"/>
      <c r="O55" s="20"/>
      <c r="P55" s="20"/>
      <c r="Q55" s="20"/>
      <c r="R55" s="20"/>
      <c r="S55" s="20"/>
      <c r="T55" s="20"/>
      <c r="U55" s="20"/>
      <c r="V55" s="20"/>
      <c r="W55" s="20"/>
      <c r="X55" s="20"/>
    </row>
    <row r="56" spans="1:24" ht="13.5" customHeight="1" x14ac:dyDescent="0.45">
      <c r="A56" s="19" t="s">
        <v>103</v>
      </c>
      <c r="B56" s="19" t="s">
        <v>1</v>
      </c>
      <c r="C56" s="19" t="s">
        <v>1</v>
      </c>
      <c r="D56" s="19" t="s">
        <v>1</v>
      </c>
      <c r="E56" s="19" t="s">
        <v>1</v>
      </c>
      <c r="F56" s="19" t="s">
        <v>1</v>
      </c>
      <c r="G56" s="19" t="s">
        <v>1</v>
      </c>
      <c r="H56" s="19" t="s">
        <v>1</v>
      </c>
      <c r="I56" s="19" t="s">
        <v>1</v>
      </c>
      <c r="J56" s="19" t="s">
        <v>1</v>
      </c>
      <c r="K56" s="19" t="s">
        <v>1</v>
      </c>
      <c r="L56" s="20"/>
      <c r="M56" s="20"/>
      <c r="N56" s="20"/>
      <c r="O56" s="20"/>
      <c r="P56" s="20"/>
      <c r="Q56" s="20"/>
      <c r="R56" s="20"/>
      <c r="S56" s="20"/>
      <c r="T56" s="20"/>
      <c r="U56" s="20"/>
      <c r="V56" s="20"/>
      <c r="W56" s="20"/>
      <c r="X56" s="20"/>
    </row>
    <row r="57" spans="1:24" ht="13.5" customHeight="1" x14ac:dyDescent="0.45">
      <c r="A57" s="19" t="s">
        <v>2195</v>
      </c>
      <c r="B57" s="19" t="s">
        <v>1</v>
      </c>
      <c r="C57" s="19" t="s">
        <v>1</v>
      </c>
      <c r="D57" s="19" t="s">
        <v>1</v>
      </c>
      <c r="E57" s="19" t="s">
        <v>1</v>
      </c>
      <c r="F57" s="19" t="s">
        <v>1</v>
      </c>
      <c r="G57" s="19" t="s">
        <v>1</v>
      </c>
      <c r="H57" s="19" t="s">
        <v>1</v>
      </c>
      <c r="I57" s="19" t="s">
        <v>1</v>
      </c>
      <c r="J57" s="19" t="s">
        <v>1</v>
      </c>
      <c r="K57" s="19" t="s">
        <v>1</v>
      </c>
      <c r="L57" s="20"/>
      <c r="M57" s="20"/>
      <c r="N57" s="20"/>
      <c r="O57" s="20"/>
      <c r="P57" s="20"/>
      <c r="Q57" s="20"/>
      <c r="R57" s="20"/>
      <c r="S57" s="20"/>
      <c r="T57" s="20"/>
      <c r="U57" s="20"/>
      <c r="V57" s="20"/>
      <c r="W57" s="20"/>
      <c r="X57" s="20"/>
    </row>
    <row r="58" spans="1:24" ht="13.5" customHeight="1" x14ac:dyDescent="0.45">
      <c r="A58" s="19" t="s">
        <v>2196</v>
      </c>
      <c r="B58" s="19" t="s">
        <v>1</v>
      </c>
      <c r="C58" s="19" t="s">
        <v>1</v>
      </c>
      <c r="D58" s="19" t="s">
        <v>1</v>
      </c>
      <c r="E58" s="19" t="s">
        <v>1</v>
      </c>
      <c r="F58" s="19" t="s">
        <v>1</v>
      </c>
      <c r="G58" s="19" t="s">
        <v>1</v>
      </c>
      <c r="H58" s="19" t="s">
        <v>1</v>
      </c>
      <c r="I58" s="19" t="s">
        <v>1</v>
      </c>
      <c r="J58" s="19" t="s">
        <v>1</v>
      </c>
      <c r="K58" s="19" t="s">
        <v>1</v>
      </c>
      <c r="L58" s="20"/>
      <c r="M58" s="20"/>
      <c r="N58" s="20"/>
      <c r="O58" s="20"/>
      <c r="P58" s="20"/>
      <c r="Q58" s="20"/>
      <c r="R58" s="20"/>
      <c r="S58" s="20"/>
      <c r="T58" s="20"/>
      <c r="U58" s="20"/>
      <c r="V58" s="20"/>
      <c r="W58" s="20"/>
      <c r="X58" s="20"/>
    </row>
    <row r="59" spans="1:24" ht="13.5" customHeight="1" x14ac:dyDescent="0.45">
      <c r="A59" s="19" t="s">
        <v>2197</v>
      </c>
      <c r="B59" s="19" t="s">
        <v>1</v>
      </c>
      <c r="C59" s="19" t="s">
        <v>1</v>
      </c>
      <c r="D59" s="19" t="s">
        <v>1</v>
      </c>
      <c r="E59" s="19" t="s">
        <v>1</v>
      </c>
      <c r="F59" s="19" t="s">
        <v>1</v>
      </c>
      <c r="G59" s="19" t="s">
        <v>1</v>
      </c>
      <c r="H59" s="19" t="s">
        <v>1</v>
      </c>
      <c r="I59" s="19" t="s">
        <v>1</v>
      </c>
      <c r="J59" s="19" t="s">
        <v>1</v>
      </c>
      <c r="K59" s="19" t="s">
        <v>1</v>
      </c>
      <c r="L59" s="20"/>
      <c r="M59" s="20"/>
      <c r="N59" s="20"/>
      <c r="O59" s="20"/>
      <c r="P59" s="20"/>
      <c r="Q59" s="20"/>
      <c r="R59" s="20"/>
      <c r="S59" s="20"/>
      <c r="T59" s="20"/>
      <c r="U59" s="20"/>
      <c r="V59" s="20"/>
      <c r="W59" s="20"/>
      <c r="X59" s="20"/>
    </row>
    <row r="60" spans="1:24" ht="13.5" customHeight="1" x14ac:dyDescent="0.45">
      <c r="A60" s="19" t="s">
        <v>326</v>
      </c>
      <c r="B60" s="19" t="s">
        <v>1</v>
      </c>
      <c r="C60" s="19" t="s">
        <v>1</v>
      </c>
      <c r="D60" s="19" t="s">
        <v>1</v>
      </c>
      <c r="E60" s="19" t="s">
        <v>1</v>
      </c>
      <c r="F60" s="19" t="s">
        <v>1</v>
      </c>
      <c r="G60" s="19" t="s">
        <v>1</v>
      </c>
      <c r="H60" s="19" t="s">
        <v>1</v>
      </c>
      <c r="I60" s="19" t="s">
        <v>1</v>
      </c>
      <c r="J60" s="19" t="s">
        <v>1</v>
      </c>
      <c r="K60" s="19" t="s">
        <v>1</v>
      </c>
      <c r="L60" s="20"/>
      <c r="M60" s="20"/>
      <c r="N60" s="20"/>
      <c r="O60" s="20"/>
      <c r="P60" s="20"/>
      <c r="Q60" s="20"/>
      <c r="R60" s="20"/>
      <c r="S60" s="20"/>
      <c r="T60" s="20"/>
      <c r="U60" s="20"/>
      <c r="V60" s="20"/>
      <c r="W60" s="20"/>
      <c r="X60" s="20"/>
    </row>
    <row r="61" spans="1:24" ht="13.5" customHeight="1" x14ac:dyDescent="0.45">
      <c r="A61" s="19" t="s">
        <v>723</v>
      </c>
      <c r="B61" s="19" t="s">
        <v>1</v>
      </c>
      <c r="C61" s="19" t="s">
        <v>1</v>
      </c>
      <c r="D61" s="19" t="s">
        <v>1</v>
      </c>
      <c r="E61" s="19" t="s">
        <v>1</v>
      </c>
      <c r="F61" s="19" t="s">
        <v>1</v>
      </c>
      <c r="G61" s="19" t="s">
        <v>1</v>
      </c>
      <c r="H61" s="19" t="s">
        <v>1</v>
      </c>
      <c r="I61" s="19" t="s">
        <v>1</v>
      </c>
      <c r="J61" s="19" t="s">
        <v>1</v>
      </c>
      <c r="K61" s="19" t="s">
        <v>1</v>
      </c>
      <c r="L61" s="20"/>
      <c r="M61" s="20"/>
      <c r="N61" s="20"/>
      <c r="O61" s="20"/>
      <c r="P61" s="20"/>
      <c r="Q61" s="20"/>
      <c r="R61" s="20"/>
      <c r="S61" s="20"/>
      <c r="T61" s="20"/>
      <c r="U61" s="20"/>
      <c r="V61" s="20"/>
      <c r="W61" s="20"/>
      <c r="X61" s="20"/>
    </row>
  </sheetData>
  <mergeCells count="36">
    <mergeCell ref="A7:K7"/>
    <mergeCell ref="A37:K37"/>
    <mergeCell ref="A42:K42"/>
    <mergeCell ref="A38:B38"/>
    <mergeCell ref="A39:B39"/>
    <mergeCell ref="A40:B40"/>
    <mergeCell ref="A41:B41"/>
    <mergeCell ref="A52:B52"/>
    <mergeCell ref="A43:B43"/>
    <mergeCell ref="A44:B44"/>
    <mergeCell ref="A45:B45"/>
    <mergeCell ref="A46:B46"/>
    <mergeCell ref="A47:B47"/>
    <mergeCell ref="A53:B53"/>
    <mergeCell ref="A54:B54"/>
    <mergeCell ref="A1:K1"/>
    <mergeCell ref="A2:B6"/>
    <mergeCell ref="C3:C5"/>
    <mergeCell ref="C2:K2"/>
    <mergeCell ref="D3:E5"/>
    <mergeCell ref="F3:G5"/>
    <mergeCell ref="H4:H5"/>
    <mergeCell ref="H3:K3"/>
    <mergeCell ref="I4:J4"/>
    <mergeCell ref="K4:K5"/>
    <mergeCell ref="A48:B48"/>
    <mergeCell ref="A49:B49"/>
    <mergeCell ref="A50:B50"/>
    <mergeCell ref="A51:B51"/>
    <mergeCell ref="A60:X60"/>
    <mergeCell ref="A61:X61"/>
    <mergeCell ref="A55:X55"/>
    <mergeCell ref="A56:X56"/>
    <mergeCell ref="A57:X57"/>
    <mergeCell ref="A58:X58"/>
    <mergeCell ref="A59:X59"/>
  </mergeCells>
  <pageMargins left="0.7" right="0.7" top="0.75" bottom="0.75" header="0.3" footer="0.3"/>
  <pageSetup paperSize="9" orientation="landscape"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X62"/>
  <sheetViews>
    <sheetView showGridLines="0" workbookViewId="0">
      <pane ySplit="6" topLeftCell="A25" activePane="bottomLeft" state="frozen"/>
      <selection pane="bottomLeft" sqref="A1:K1"/>
    </sheetView>
  </sheetViews>
  <sheetFormatPr baseColWidth="10" defaultRowHeight="14.25" outlineLevelRow="1" outlineLevelCol="1" x14ac:dyDescent="0.45"/>
  <cols>
    <col min="1" max="1" width="10.73046875" customWidth="1"/>
    <col min="2" max="2" width="55.73046875" customWidth="1"/>
    <col min="3" max="4" width="11.19921875" customWidth="1"/>
    <col min="5" max="5" width="7.73046875" customWidth="1"/>
    <col min="6" max="6" width="11.19921875" customWidth="1"/>
    <col min="7" max="7" width="7.73046875" customWidth="1"/>
    <col min="8" max="11" width="11.19921875" customWidth="1" outlineLevel="1"/>
  </cols>
  <sheetData>
    <row r="1" spans="1:11" ht="20" customHeight="1" x14ac:dyDescent="0.45">
      <c r="A1" s="21" t="s">
        <v>6145</v>
      </c>
      <c r="B1" s="21" t="s">
        <v>1</v>
      </c>
      <c r="C1" s="21" t="s">
        <v>1</v>
      </c>
      <c r="D1" s="21" t="s">
        <v>1</v>
      </c>
      <c r="E1" s="21" t="s">
        <v>1</v>
      </c>
      <c r="F1" s="21" t="s">
        <v>1</v>
      </c>
      <c r="G1" s="21" t="s">
        <v>1</v>
      </c>
      <c r="H1" s="21" t="s">
        <v>1</v>
      </c>
      <c r="I1" s="21" t="s">
        <v>1</v>
      </c>
      <c r="J1" s="21" t="s">
        <v>1</v>
      </c>
      <c r="K1" s="21" t="s">
        <v>1</v>
      </c>
    </row>
    <row r="2" spans="1:11" ht="20" customHeight="1" x14ac:dyDescent="0.45">
      <c r="A2" s="26" t="s">
        <v>2198</v>
      </c>
      <c r="B2" s="26" t="s">
        <v>1</v>
      </c>
      <c r="C2" s="22" t="s">
        <v>488</v>
      </c>
      <c r="D2" s="22" t="s">
        <v>1</v>
      </c>
      <c r="E2" s="22" t="s">
        <v>1</v>
      </c>
      <c r="F2" s="22" t="s">
        <v>1</v>
      </c>
      <c r="G2" s="22" t="s">
        <v>1</v>
      </c>
      <c r="H2" s="22" t="s">
        <v>1</v>
      </c>
      <c r="I2" s="22" t="s">
        <v>1</v>
      </c>
      <c r="J2" s="22" t="s">
        <v>1</v>
      </c>
      <c r="K2" s="22" t="s">
        <v>1</v>
      </c>
    </row>
    <row r="3" spans="1:11" ht="20" customHeight="1" x14ac:dyDescent="0.45">
      <c r="A3" s="26" t="s">
        <v>1798</v>
      </c>
      <c r="B3" s="26" t="s">
        <v>1</v>
      </c>
      <c r="C3" s="22" t="s">
        <v>4</v>
      </c>
      <c r="D3" s="22" t="s">
        <v>5892</v>
      </c>
      <c r="E3" s="22" t="s">
        <v>1</v>
      </c>
      <c r="F3" s="22" t="s">
        <v>331</v>
      </c>
      <c r="G3" s="22" t="s">
        <v>1</v>
      </c>
      <c r="H3" s="22" t="s">
        <v>5893</v>
      </c>
      <c r="I3" s="22" t="s">
        <v>1</v>
      </c>
      <c r="J3" s="22" t="s">
        <v>1</v>
      </c>
      <c r="K3" s="22" t="s">
        <v>1</v>
      </c>
    </row>
    <row r="4" spans="1:11" ht="20" customHeight="1" x14ac:dyDescent="0.45">
      <c r="A4" s="26" t="s">
        <v>1802</v>
      </c>
      <c r="B4" s="26" t="s">
        <v>1</v>
      </c>
      <c r="C4" s="22" t="s">
        <v>1</v>
      </c>
      <c r="D4" s="22" t="s">
        <v>1</v>
      </c>
      <c r="E4" s="22" t="s">
        <v>1</v>
      </c>
      <c r="F4" s="22" t="s">
        <v>1</v>
      </c>
      <c r="G4" s="22" t="s">
        <v>1</v>
      </c>
      <c r="H4" s="23" t="s">
        <v>5894</v>
      </c>
      <c r="I4" s="23" t="s">
        <v>1800</v>
      </c>
      <c r="J4" s="23" t="s">
        <v>1</v>
      </c>
      <c r="K4" s="23" t="s">
        <v>5895</v>
      </c>
    </row>
    <row r="5" spans="1:11" ht="20" customHeight="1" x14ac:dyDescent="0.45">
      <c r="A5" s="26" t="s">
        <v>1</v>
      </c>
      <c r="B5" s="26" t="s">
        <v>1</v>
      </c>
      <c r="C5" s="22" t="s">
        <v>1</v>
      </c>
      <c r="D5" s="22" t="s">
        <v>1</v>
      </c>
      <c r="E5" s="22" t="s">
        <v>1</v>
      </c>
      <c r="F5" s="22" t="s">
        <v>1</v>
      </c>
      <c r="G5" s="22" t="s">
        <v>1</v>
      </c>
      <c r="H5" s="23" t="s">
        <v>1</v>
      </c>
      <c r="I5" s="2" t="s">
        <v>5896</v>
      </c>
      <c r="J5" s="2" t="s">
        <v>5897</v>
      </c>
      <c r="K5" s="23" t="s">
        <v>1</v>
      </c>
    </row>
    <row r="6" spans="1:11" ht="20" customHeight="1" x14ac:dyDescent="0.45">
      <c r="A6" s="26" t="s">
        <v>1</v>
      </c>
      <c r="B6" s="26" t="s">
        <v>1</v>
      </c>
      <c r="C6" s="6" t="s">
        <v>490</v>
      </c>
      <c r="D6" s="6" t="s">
        <v>490</v>
      </c>
      <c r="E6" s="6" t="s">
        <v>112</v>
      </c>
      <c r="F6" s="6" t="s">
        <v>490</v>
      </c>
      <c r="G6" s="6" t="s">
        <v>112</v>
      </c>
      <c r="H6" s="6" t="s">
        <v>490</v>
      </c>
      <c r="I6" s="6" t="s">
        <v>490</v>
      </c>
      <c r="J6" s="6" t="s">
        <v>490</v>
      </c>
      <c r="K6" s="6" t="s">
        <v>490</v>
      </c>
    </row>
    <row r="7" spans="1:11" ht="20" customHeight="1" x14ac:dyDescent="0.45">
      <c r="A7" s="27" t="s">
        <v>731</v>
      </c>
      <c r="B7" s="27" t="s">
        <v>1</v>
      </c>
      <c r="C7" s="20" t="s">
        <v>1</v>
      </c>
      <c r="D7" s="20" t="s">
        <v>1</v>
      </c>
      <c r="E7" s="20" t="s">
        <v>1</v>
      </c>
      <c r="F7" s="20" t="s">
        <v>1</v>
      </c>
      <c r="G7" s="20" t="s">
        <v>1</v>
      </c>
      <c r="H7" s="20" t="s">
        <v>1</v>
      </c>
      <c r="I7" s="20" t="s">
        <v>1</v>
      </c>
      <c r="J7" s="20" t="s">
        <v>1</v>
      </c>
      <c r="K7" s="20" t="s">
        <v>1</v>
      </c>
    </row>
    <row r="8" spans="1:11" ht="13.5" customHeight="1" outlineLevel="1" x14ac:dyDescent="0.45">
      <c r="A8" s="7" t="s">
        <v>732</v>
      </c>
      <c r="B8" s="7" t="s">
        <v>733</v>
      </c>
      <c r="C8" s="8" t="s">
        <v>1246</v>
      </c>
      <c r="D8" s="9" t="s">
        <v>4343</v>
      </c>
      <c r="E8" s="8" t="s">
        <v>6138</v>
      </c>
      <c r="F8" s="9" t="s">
        <v>6146</v>
      </c>
      <c r="G8" s="8" t="s">
        <v>6140</v>
      </c>
      <c r="H8" s="9" t="s">
        <v>387</v>
      </c>
      <c r="I8" s="8" t="s">
        <v>802</v>
      </c>
      <c r="J8" s="9" t="s">
        <v>802</v>
      </c>
      <c r="K8" s="8" t="s">
        <v>3076</v>
      </c>
    </row>
    <row r="9" spans="1:11" ht="13.5" customHeight="1" outlineLevel="1" x14ac:dyDescent="0.45">
      <c r="A9" s="7" t="s">
        <v>750</v>
      </c>
      <c r="B9" s="7" t="s">
        <v>751</v>
      </c>
      <c r="C9" s="8" t="s">
        <v>1252</v>
      </c>
      <c r="D9" s="9" t="s">
        <v>1184</v>
      </c>
      <c r="E9" s="8" t="s">
        <v>2284</v>
      </c>
      <c r="F9" s="9" t="s">
        <v>762</v>
      </c>
      <c r="G9" s="8" t="s">
        <v>2934</v>
      </c>
      <c r="H9" s="9" t="s">
        <v>762</v>
      </c>
      <c r="I9" s="8" t="s">
        <v>802</v>
      </c>
      <c r="J9" s="9" t="s">
        <v>802</v>
      </c>
      <c r="K9" s="8" t="s">
        <v>3076</v>
      </c>
    </row>
    <row r="10" spans="1:11" ht="13.5" customHeight="1" outlineLevel="1" x14ac:dyDescent="0.45">
      <c r="A10" s="7" t="s">
        <v>764</v>
      </c>
      <c r="B10" s="7" t="s">
        <v>765</v>
      </c>
      <c r="C10" s="8" t="s">
        <v>1260</v>
      </c>
      <c r="D10" s="9" t="s">
        <v>6147</v>
      </c>
      <c r="E10" s="8" t="s">
        <v>3802</v>
      </c>
      <c r="F10" s="9" t="s">
        <v>6148</v>
      </c>
      <c r="G10" s="8" t="s">
        <v>546</v>
      </c>
      <c r="H10" s="9" t="s">
        <v>6149</v>
      </c>
      <c r="I10" s="8" t="s">
        <v>6150</v>
      </c>
      <c r="J10" s="9" t="s">
        <v>6151</v>
      </c>
      <c r="K10" s="8" t="s">
        <v>6152</v>
      </c>
    </row>
    <row r="11" spans="1:11" ht="13.5" customHeight="1" outlineLevel="1" x14ac:dyDescent="0.45">
      <c r="A11" s="7" t="s">
        <v>783</v>
      </c>
      <c r="B11" s="7" t="s">
        <v>784</v>
      </c>
      <c r="C11" s="8" t="s">
        <v>1267</v>
      </c>
      <c r="D11" s="9" t="s">
        <v>4753</v>
      </c>
      <c r="E11" s="8" t="s">
        <v>438</v>
      </c>
      <c r="F11" s="9" t="s">
        <v>5686</v>
      </c>
      <c r="G11" s="8" t="s">
        <v>3943</v>
      </c>
      <c r="H11" s="9" t="s">
        <v>6153</v>
      </c>
      <c r="I11" s="8" t="s">
        <v>1247</v>
      </c>
      <c r="J11" s="9" t="s">
        <v>6154</v>
      </c>
      <c r="K11" s="8" t="s">
        <v>434</v>
      </c>
    </row>
    <row r="12" spans="1:11" ht="13.5" customHeight="1" outlineLevel="1" x14ac:dyDescent="0.45">
      <c r="A12" s="7" t="s">
        <v>797</v>
      </c>
      <c r="B12" s="7" t="s">
        <v>798</v>
      </c>
      <c r="C12" s="8" t="s">
        <v>1273</v>
      </c>
      <c r="D12" s="9" t="s">
        <v>6155</v>
      </c>
      <c r="E12" s="8" t="s">
        <v>1838</v>
      </c>
      <c r="F12" s="9" t="s">
        <v>3567</v>
      </c>
      <c r="G12" s="8" t="s">
        <v>2275</v>
      </c>
      <c r="H12" s="9" t="s">
        <v>5500</v>
      </c>
      <c r="I12" s="8" t="s">
        <v>802</v>
      </c>
      <c r="J12" s="9" t="s">
        <v>802</v>
      </c>
      <c r="K12" s="8" t="s">
        <v>802</v>
      </c>
    </row>
    <row r="13" spans="1:11" ht="13.5" customHeight="1" outlineLevel="1" x14ac:dyDescent="0.45">
      <c r="A13" s="7" t="s">
        <v>807</v>
      </c>
      <c r="B13" s="7" t="s">
        <v>808</v>
      </c>
      <c r="C13" s="8" t="s">
        <v>1281</v>
      </c>
      <c r="D13" s="9" t="s">
        <v>6156</v>
      </c>
      <c r="E13" s="8" t="s">
        <v>6157</v>
      </c>
      <c r="F13" s="9" t="s">
        <v>790</v>
      </c>
      <c r="G13" s="8" t="s">
        <v>604</v>
      </c>
      <c r="H13" s="9" t="s">
        <v>1102</v>
      </c>
      <c r="I13" s="8" t="s">
        <v>802</v>
      </c>
      <c r="J13" s="9" t="s">
        <v>802</v>
      </c>
      <c r="K13" s="8" t="s">
        <v>802</v>
      </c>
    </row>
    <row r="14" spans="1:11" ht="13.5" customHeight="1" outlineLevel="1" x14ac:dyDescent="0.45">
      <c r="A14" s="7" t="s">
        <v>822</v>
      </c>
      <c r="B14" s="7" t="s">
        <v>823</v>
      </c>
      <c r="C14" s="8" t="s">
        <v>1288</v>
      </c>
      <c r="D14" s="9" t="s">
        <v>802</v>
      </c>
      <c r="E14" s="8" t="s">
        <v>1</v>
      </c>
      <c r="F14" s="9" t="s">
        <v>802</v>
      </c>
      <c r="G14" s="8" t="s">
        <v>1</v>
      </c>
      <c r="H14" s="9" t="s">
        <v>1075</v>
      </c>
      <c r="I14" s="8" t="s">
        <v>802</v>
      </c>
      <c r="J14" s="9" t="s">
        <v>802</v>
      </c>
      <c r="K14" s="8" t="s">
        <v>3076</v>
      </c>
    </row>
    <row r="15" spans="1:11" ht="13.5" customHeight="1" outlineLevel="1" x14ac:dyDescent="0.45">
      <c r="A15" s="7" t="s">
        <v>831</v>
      </c>
      <c r="B15" s="7" t="s">
        <v>832</v>
      </c>
      <c r="C15" s="8" t="s">
        <v>1296</v>
      </c>
      <c r="D15" s="9" t="s">
        <v>6158</v>
      </c>
      <c r="E15" s="8" t="s">
        <v>2436</v>
      </c>
      <c r="F15" s="9" t="s">
        <v>5589</v>
      </c>
      <c r="G15" s="8" t="s">
        <v>652</v>
      </c>
      <c r="H15" s="9" t="s">
        <v>1417</v>
      </c>
      <c r="I15" s="8" t="s">
        <v>6159</v>
      </c>
      <c r="J15" s="9" t="s">
        <v>6160</v>
      </c>
      <c r="K15" s="8" t="s">
        <v>4922</v>
      </c>
    </row>
    <row r="16" spans="1:11" ht="13.5" customHeight="1" outlineLevel="1" x14ac:dyDescent="0.45">
      <c r="A16" s="7" t="s">
        <v>850</v>
      </c>
      <c r="B16" s="7" t="s">
        <v>851</v>
      </c>
      <c r="C16" s="8" t="s">
        <v>1304</v>
      </c>
      <c r="D16" s="9" t="s">
        <v>6161</v>
      </c>
      <c r="E16" s="8" t="s">
        <v>2411</v>
      </c>
      <c r="F16" s="9" t="s">
        <v>6162</v>
      </c>
      <c r="G16" s="8" t="s">
        <v>6163</v>
      </c>
      <c r="H16" s="9" t="s">
        <v>6164</v>
      </c>
      <c r="I16" s="8" t="s">
        <v>6165</v>
      </c>
      <c r="J16" s="9" t="s">
        <v>6166</v>
      </c>
      <c r="K16" s="8" t="s">
        <v>6167</v>
      </c>
    </row>
    <row r="17" spans="1:11" ht="13.5" customHeight="1" outlineLevel="1" x14ac:dyDescent="0.45">
      <c r="A17" s="7" t="s">
        <v>869</v>
      </c>
      <c r="B17" s="7" t="s">
        <v>870</v>
      </c>
      <c r="C17" s="8" t="s">
        <v>1312</v>
      </c>
      <c r="D17" s="9" t="s">
        <v>6168</v>
      </c>
      <c r="E17" s="8" t="s">
        <v>3618</v>
      </c>
      <c r="F17" s="9" t="s">
        <v>5635</v>
      </c>
      <c r="G17" s="8" t="s">
        <v>3620</v>
      </c>
      <c r="H17" s="9" t="s">
        <v>1009</v>
      </c>
      <c r="I17" s="8" t="s">
        <v>6169</v>
      </c>
      <c r="J17" s="9" t="s">
        <v>6170</v>
      </c>
      <c r="K17" s="8" t="s">
        <v>6171</v>
      </c>
    </row>
    <row r="18" spans="1:11" ht="13.5" customHeight="1" outlineLevel="1" x14ac:dyDescent="0.45">
      <c r="A18" s="7" t="s">
        <v>886</v>
      </c>
      <c r="B18" s="7" t="s">
        <v>887</v>
      </c>
      <c r="C18" s="8" t="s">
        <v>1320</v>
      </c>
      <c r="D18" s="9" t="s">
        <v>6172</v>
      </c>
      <c r="E18" s="8" t="s">
        <v>6173</v>
      </c>
      <c r="F18" s="9" t="s">
        <v>6174</v>
      </c>
      <c r="G18" s="8" t="s">
        <v>246</v>
      </c>
      <c r="H18" s="9" t="s">
        <v>1579</v>
      </c>
      <c r="I18" s="8" t="s">
        <v>4722</v>
      </c>
      <c r="J18" s="9" t="s">
        <v>803</v>
      </c>
      <c r="K18" s="8" t="s">
        <v>812</v>
      </c>
    </row>
    <row r="19" spans="1:11" ht="13.5" customHeight="1" outlineLevel="1" x14ac:dyDescent="0.45">
      <c r="A19" s="7" t="s">
        <v>898</v>
      </c>
      <c r="B19" s="7" t="s">
        <v>899</v>
      </c>
      <c r="C19" s="8" t="s">
        <v>1328</v>
      </c>
      <c r="D19" s="9" t="s">
        <v>693</v>
      </c>
      <c r="E19" s="8" t="s">
        <v>6157</v>
      </c>
      <c r="F19" s="9" t="s">
        <v>1097</v>
      </c>
      <c r="G19" s="8" t="s">
        <v>604</v>
      </c>
      <c r="H19" s="9" t="s">
        <v>838</v>
      </c>
      <c r="I19" s="8" t="s">
        <v>3458</v>
      </c>
      <c r="J19" s="9" t="s">
        <v>5445</v>
      </c>
      <c r="K19" s="8" t="s">
        <v>1106</v>
      </c>
    </row>
    <row r="20" spans="1:11" ht="13.5" customHeight="1" outlineLevel="1" x14ac:dyDescent="0.45">
      <c r="A20" s="7" t="s">
        <v>915</v>
      </c>
      <c r="B20" s="7" t="s">
        <v>916</v>
      </c>
      <c r="C20" s="8" t="s">
        <v>1335</v>
      </c>
      <c r="D20" s="9" t="s">
        <v>6175</v>
      </c>
      <c r="E20" s="8" t="s">
        <v>2484</v>
      </c>
      <c r="F20" s="9" t="s">
        <v>6176</v>
      </c>
      <c r="G20" s="8" t="s">
        <v>2489</v>
      </c>
      <c r="H20" s="9" t="s">
        <v>6177</v>
      </c>
      <c r="I20" s="8" t="s">
        <v>6178</v>
      </c>
      <c r="J20" s="9" t="s">
        <v>955</v>
      </c>
      <c r="K20" s="8" t="s">
        <v>1206</v>
      </c>
    </row>
    <row r="21" spans="1:11" ht="13.5" customHeight="1" outlineLevel="1" x14ac:dyDescent="0.45">
      <c r="A21" s="7" t="s">
        <v>927</v>
      </c>
      <c r="B21" s="7" t="s">
        <v>928</v>
      </c>
      <c r="C21" s="8" t="s">
        <v>1343</v>
      </c>
      <c r="D21" s="9" t="s">
        <v>6179</v>
      </c>
      <c r="E21" s="8" t="s">
        <v>2809</v>
      </c>
      <c r="F21" s="9" t="s">
        <v>6180</v>
      </c>
      <c r="G21" s="8" t="s">
        <v>6181</v>
      </c>
      <c r="H21" s="9" t="s">
        <v>6182</v>
      </c>
      <c r="I21" s="8" t="s">
        <v>6183</v>
      </c>
      <c r="J21" s="9" t="s">
        <v>5446</v>
      </c>
      <c r="K21" s="8" t="s">
        <v>6184</v>
      </c>
    </row>
    <row r="22" spans="1:11" ht="13.5" customHeight="1" outlineLevel="1" x14ac:dyDescent="0.45">
      <c r="A22" s="7" t="s">
        <v>946</v>
      </c>
      <c r="B22" s="7" t="s">
        <v>947</v>
      </c>
      <c r="C22" s="8" t="s">
        <v>1351</v>
      </c>
      <c r="D22" s="9" t="s">
        <v>6185</v>
      </c>
      <c r="E22" s="8" t="s">
        <v>2448</v>
      </c>
      <c r="F22" s="9" t="s">
        <v>6186</v>
      </c>
      <c r="G22" s="8" t="s">
        <v>296</v>
      </c>
      <c r="H22" s="9" t="s">
        <v>5697</v>
      </c>
      <c r="I22" s="8" t="s">
        <v>6187</v>
      </c>
      <c r="J22" s="9" t="s">
        <v>6188</v>
      </c>
      <c r="K22" s="8" t="s">
        <v>1172</v>
      </c>
    </row>
    <row r="23" spans="1:11" ht="13.5" customHeight="1" outlineLevel="1" x14ac:dyDescent="0.45">
      <c r="A23" s="7" t="s">
        <v>964</v>
      </c>
      <c r="B23" s="7" t="s">
        <v>965</v>
      </c>
      <c r="C23" s="8" t="s">
        <v>1359</v>
      </c>
      <c r="D23" s="9" t="s">
        <v>6189</v>
      </c>
      <c r="E23" s="8" t="s">
        <v>5958</v>
      </c>
      <c r="F23" s="9" t="s">
        <v>6190</v>
      </c>
      <c r="G23" s="8" t="s">
        <v>4825</v>
      </c>
      <c r="H23" s="9" t="s">
        <v>6191</v>
      </c>
      <c r="I23" s="8" t="s">
        <v>6192</v>
      </c>
      <c r="J23" s="9" t="s">
        <v>6193</v>
      </c>
      <c r="K23" s="8" t="s">
        <v>6194</v>
      </c>
    </row>
    <row r="24" spans="1:11" ht="13.5" customHeight="1" outlineLevel="1" x14ac:dyDescent="0.45">
      <c r="A24" s="7" t="s">
        <v>982</v>
      </c>
      <c r="B24" s="7" t="s">
        <v>983</v>
      </c>
      <c r="C24" s="8" t="s">
        <v>1367</v>
      </c>
      <c r="D24" s="9" t="s">
        <v>6195</v>
      </c>
      <c r="E24" s="8" t="s">
        <v>2430</v>
      </c>
      <c r="F24" s="9" t="s">
        <v>6196</v>
      </c>
      <c r="G24" s="8" t="s">
        <v>211</v>
      </c>
      <c r="H24" s="9" t="s">
        <v>6197</v>
      </c>
      <c r="I24" s="8" t="s">
        <v>6198</v>
      </c>
      <c r="J24" s="9" t="s">
        <v>6199</v>
      </c>
      <c r="K24" s="8" t="s">
        <v>6200</v>
      </c>
    </row>
    <row r="25" spans="1:11" ht="13.5" customHeight="1" outlineLevel="1" x14ac:dyDescent="0.45">
      <c r="A25" s="7" t="s">
        <v>1001</v>
      </c>
      <c r="B25" s="7" t="s">
        <v>1002</v>
      </c>
      <c r="C25" s="8" t="s">
        <v>1375</v>
      </c>
      <c r="D25" s="9" t="s">
        <v>6201</v>
      </c>
      <c r="E25" s="8" t="s">
        <v>3656</v>
      </c>
      <c r="F25" s="9" t="s">
        <v>6202</v>
      </c>
      <c r="G25" s="8" t="s">
        <v>3654</v>
      </c>
      <c r="H25" s="9" t="s">
        <v>6203</v>
      </c>
      <c r="I25" s="8" t="s">
        <v>6204</v>
      </c>
      <c r="J25" s="9" t="s">
        <v>6205</v>
      </c>
      <c r="K25" s="8" t="s">
        <v>409</v>
      </c>
    </row>
    <row r="26" spans="1:11" ht="13.5" customHeight="1" outlineLevel="1" x14ac:dyDescent="0.45">
      <c r="A26" s="7" t="s">
        <v>1019</v>
      </c>
      <c r="B26" s="7" t="s">
        <v>1020</v>
      </c>
      <c r="C26" s="8" t="s">
        <v>1382</v>
      </c>
      <c r="D26" s="9" t="s">
        <v>6206</v>
      </c>
      <c r="E26" s="8" t="s">
        <v>558</v>
      </c>
      <c r="F26" s="9" t="s">
        <v>6207</v>
      </c>
      <c r="G26" s="8" t="s">
        <v>3762</v>
      </c>
      <c r="H26" s="9" t="s">
        <v>6208</v>
      </c>
      <c r="I26" s="8" t="s">
        <v>802</v>
      </c>
      <c r="J26" s="9" t="s">
        <v>802</v>
      </c>
      <c r="K26" s="8" t="s">
        <v>802</v>
      </c>
    </row>
    <row r="27" spans="1:11" ht="13.5" customHeight="1" outlineLevel="1" x14ac:dyDescent="0.45">
      <c r="A27" s="7" t="s">
        <v>1038</v>
      </c>
      <c r="B27" s="7" t="s">
        <v>1039</v>
      </c>
      <c r="C27" s="8" t="s">
        <v>1390</v>
      </c>
      <c r="D27" s="9" t="s">
        <v>802</v>
      </c>
      <c r="E27" s="8" t="s">
        <v>1</v>
      </c>
      <c r="F27" s="9" t="s">
        <v>802</v>
      </c>
      <c r="G27" s="8" t="s">
        <v>1</v>
      </c>
      <c r="H27" s="9" t="s">
        <v>6209</v>
      </c>
      <c r="I27" s="8" t="s">
        <v>6210</v>
      </c>
      <c r="J27" s="9" t="s">
        <v>5398</v>
      </c>
      <c r="K27" s="8" t="s">
        <v>5043</v>
      </c>
    </row>
    <row r="28" spans="1:11" ht="13.5" customHeight="1" outlineLevel="1" x14ac:dyDescent="0.45">
      <c r="A28" s="7" t="s">
        <v>1056</v>
      </c>
      <c r="B28" s="7" t="s">
        <v>1057</v>
      </c>
      <c r="C28" s="8" t="s">
        <v>1398</v>
      </c>
      <c r="D28" s="9" t="s">
        <v>6211</v>
      </c>
      <c r="E28" s="8" t="s">
        <v>2084</v>
      </c>
      <c r="F28" s="9" t="s">
        <v>6212</v>
      </c>
      <c r="G28" s="8" t="s">
        <v>2344</v>
      </c>
      <c r="H28" s="9" t="s">
        <v>827</v>
      </c>
      <c r="I28" s="8" t="s">
        <v>802</v>
      </c>
      <c r="J28" s="9" t="s">
        <v>802</v>
      </c>
      <c r="K28" s="8" t="s">
        <v>3076</v>
      </c>
    </row>
    <row r="29" spans="1:11" ht="13.5" customHeight="1" outlineLevel="1" x14ac:dyDescent="0.45">
      <c r="A29" s="7" t="s">
        <v>1073</v>
      </c>
      <c r="B29" s="7" t="s">
        <v>1074</v>
      </c>
      <c r="C29" s="8" t="s">
        <v>1406</v>
      </c>
      <c r="D29" s="9" t="s">
        <v>6213</v>
      </c>
      <c r="E29" s="8" t="s">
        <v>1821</v>
      </c>
      <c r="F29" s="9" t="s">
        <v>4824</v>
      </c>
      <c r="G29" s="8" t="s">
        <v>2118</v>
      </c>
      <c r="H29" s="9" t="s">
        <v>1082</v>
      </c>
      <c r="I29" s="8" t="s">
        <v>5543</v>
      </c>
      <c r="J29" s="9" t="s">
        <v>2853</v>
      </c>
      <c r="K29" s="8" t="s">
        <v>3076</v>
      </c>
    </row>
    <row r="30" spans="1:11" ht="13.5" customHeight="1" outlineLevel="1" x14ac:dyDescent="0.45">
      <c r="A30" s="7" t="s">
        <v>1084</v>
      </c>
      <c r="B30" s="7" t="s">
        <v>1085</v>
      </c>
      <c r="C30" s="8" t="s">
        <v>1414</v>
      </c>
      <c r="D30" s="9" t="s">
        <v>6214</v>
      </c>
      <c r="E30" s="8" t="s">
        <v>2084</v>
      </c>
      <c r="F30" s="9" t="s">
        <v>6215</v>
      </c>
      <c r="G30" s="8" t="s">
        <v>2344</v>
      </c>
      <c r="H30" s="9" t="s">
        <v>5437</v>
      </c>
      <c r="I30" s="8" t="s">
        <v>6216</v>
      </c>
      <c r="J30" s="9" t="s">
        <v>2777</v>
      </c>
      <c r="K30" s="8" t="s">
        <v>5887</v>
      </c>
    </row>
    <row r="31" spans="1:11" ht="13.5" customHeight="1" outlineLevel="1" x14ac:dyDescent="0.45">
      <c r="A31" s="7" t="s">
        <v>1998</v>
      </c>
      <c r="B31" s="7" t="s">
        <v>1999</v>
      </c>
      <c r="C31" s="8" t="s">
        <v>4840</v>
      </c>
      <c r="D31" s="9" t="s">
        <v>6217</v>
      </c>
      <c r="E31" s="8" t="s">
        <v>1964</v>
      </c>
      <c r="F31" s="9" t="s">
        <v>837</v>
      </c>
      <c r="G31" s="8" t="s">
        <v>3091</v>
      </c>
      <c r="H31" s="9" t="s">
        <v>6218</v>
      </c>
      <c r="I31" s="8" t="s">
        <v>6219</v>
      </c>
      <c r="J31" s="9" t="s">
        <v>1052</v>
      </c>
      <c r="K31" s="8" t="s">
        <v>1018</v>
      </c>
    </row>
    <row r="32" spans="1:11" ht="13.5" customHeight="1" outlineLevel="1" x14ac:dyDescent="0.45">
      <c r="A32" s="7" t="s">
        <v>1100</v>
      </c>
      <c r="B32" s="7" t="s">
        <v>1101</v>
      </c>
      <c r="C32" s="8" t="s">
        <v>1422</v>
      </c>
      <c r="D32" s="9" t="s">
        <v>6220</v>
      </c>
      <c r="E32" s="8" t="s">
        <v>2514</v>
      </c>
      <c r="F32" s="9" t="s">
        <v>949</v>
      </c>
      <c r="G32" s="8" t="s">
        <v>2518</v>
      </c>
      <c r="H32" s="9" t="s">
        <v>811</v>
      </c>
      <c r="I32" s="8" t="s">
        <v>802</v>
      </c>
      <c r="J32" s="9" t="s">
        <v>802</v>
      </c>
      <c r="K32" s="8" t="s">
        <v>761</v>
      </c>
    </row>
    <row r="33" spans="1:11" ht="13.5" customHeight="1" outlineLevel="1" x14ac:dyDescent="0.45">
      <c r="A33" s="7" t="s">
        <v>1111</v>
      </c>
      <c r="B33" s="7" t="s">
        <v>1112</v>
      </c>
      <c r="C33" s="8" t="s">
        <v>1429</v>
      </c>
      <c r="D33" s="9" t="s">
        <v>6221</v>
      </c>
      <c r="E33" s="8" t="s">
        <v>6222</v>
      </c>
      <c r="F33" s="9" t="s">
        <v>2794</v>
      </c>
      <c r="G33" s="8" t="s">
        <v>2627</v>
      </c>
      <c r="H33" s="9" t="s">
        <v>5346</v>
      </c>
      <c r="I33" s="8" t="s">
        <v>6223</v>
      </c>
      <c r="J33" s="9" t="s">
        <v>6224</v>
      </c>
      <c r="K33" s="8" t="s">
        <v>6225</v>
      </c>
    </row>
    <row r="34" spans="1:11" ht="13.5" customHeight="1" outlineLevel="1" x14ac:dyDescent="0.45">
      <c r="A34" s="7" t="s">
        <v>1130</v>
      </c>
      <c r="B34" s="7" t="s">
        <v>1131</v>
      </c>
      <c r="C34" s="8" t="s">
        <v>1437</v>
      </c>
      <c r="D34" s="9" t="s">
        <v>6226</v>
      </c>
      <c r="E34" s="8" t="s">
        <v>3078</v>
      </c>
      <c r="F34" s="9" t="s">
        <v>5716</v>
      </c>
      <c r="G34" s="8" t="s">
        <v>2393</v>
      </c>
      <c r="H34" s="9" t="s">
        <v>6227</v>
      </c>
      <c r="I34" s="8" t="s">
        <v>466</v>
      </c>
      <c r="J34" s="9" t="s">
        <v>6228</v>
      </c>
      <c r="K34" s="8" t="s">
        <v>6229</v>
      </c>
    </row>
    <row r="35" spans="1:11" ht="13.5" customHeight="1" outlineLevel="1" x14ac:dyDescent="0.45">
      <c r="A35" s="7" t="s">
        <v>1146</v>
      </c>
      <c r="B35" s="7" t="s">
        <v>1147</v>
      </c>
      <c r="C35" s="8" t="s">
        <v>1445</v>
      </c>
      <c r="D35" s="9" t="s">
        <v>6230</v>
      </c>
      <c r="E35" s="8" t="s">
        <v>2770</v>
      </c>
      <c r="F35" s="9" t="s">
        <v>6231</v>
      </c>
      <c r="G35" s="8" t="s">
        <v>253</v>
      </c>
      <c r="H35" s="9" t="s">
        <v>6232</v>
      </c>
      <c r="I35" s="8" t="s">
        <v>1274</v>
      </c>
      <c r="J35" s="9" t="s">
        <v>6233</v>
      </c>
      <c r="K35" s="8" t="s">
        <v>1192</v>
      </c>
    </row>
    <row r="36" spans="1:11" ht="13.5" customHeight="1" outlineLevel="1" x14ac:dyDescent="0.45">
      <c r="A36" s="7" t="s">
        <v>1174</v>
      </c>
      <c r="B36" s="7" t="s">
        <v>1175</v>
      </c>
      <c r="C36" s="8" t="s">
        <v>1459</v>
      </c>
      <c r="D36" s="9" t="s">
        <v>6234</v>
      </c>
      <c r="E36" s="8" t="s">
        <v>6235</v>
      </c>
      <c r="F36" s="9" t="s">
        <v>6236</v>
      </c>
      <c r="G36" s="8" t="s">
        <v>222</v>
      </c>
      <c r="H36" s="9" t="s">
        <v>6237</v>
      </c>
      <c r="I36" s="8" t="s">
        <v>3141</v>
      </c>
      <c r="J36" s="9" t="s">
        <v>3166</v>
      </c>
      <c r="K36" s="8" t="s">
        <v>2854</v>
      </c>
    </row>
    <row r="37" spans="1:11" ht="20" customHeight="1" x14ac:dyDescent="0.45">
      <c r="A37" s="27" t="s">
        <v>2048</v>
      </c>
      <c r="B37" s="27" t="s">
        <v>1</v>
      </c>
      <c r="C37" s="29" t="s">
        <v>1</v>
      </c>
      <c r="D37" s="28" t="s">
        <v>1</v>
      </c>
      <c r="E37" s="29" t="s">
        <v>1</v>
      </c>
      <c r="F37" s="28" t="s">
        <v>1</v>
      </c>
      <c r="G37" s="29" t="s">
        <v>1</v>
      </c>
      <c r="H37" s="28" t="s">
        <v>1</v>
      </c>
      <c r="I37" s="29" t="s">
        <v>1</v>
      </c>
      <c r="J37" s="28" t="s">
        <v>1</v>
      </c>
      <c r="K37" s="29" t="s">
        <v>1</v>
      </c>
    </row>
    <row r="38" spans="1:11" ht="13.5" customHeight="1" outlineLevel="1" x14ac:dyDescent="0.45">
      <c r="A38" s="17" t="s">
        <v>2049</v>
      </c>
      <c r="B38" s="17" t="s">
        <v>1</v>
      </c>
      <c r="C38" s="8" t="s">
        <v>4879</v>
      </c>
      <c r="D38" s="9" t="s">
        <v>6238</v>
      </c>
      <c r="E38" s="8" t="s">
        <v>6239</v>
      </c>
      <c r="F38" s="9" t="s">
        <v>6240</v>
      </c>
      <c r="G38" s="8" t="s">
        <v>2837</v>
      </c>
      <c r="H38" s="9" t="s">
        <v>6241</v>
      </c>
      <c r="I38" s="8" t="s">
        <v>6242</v>
      </c>
      <c r="J38" s="9" t="s">
        <v>6243</v>
      </c>
      <c r="K38" s="8" t="s">
        <v>6244</v>
      </c>
    </row>
    <row r="39" spans="1:11" ht="13.5" customHeight="1" outlineLevel="1" x14ac:dyDescent="0.45">
      <c r="A39" s="17" t="s">
        <v>2059</v>
      </c>
      <c r="B39" s="17" t="s">
        <v>1</v>
      </c>
      <c r="C39" s="8" t="s">
        <v>4889</v>
      </c>
      <c r="D39" s="9" t="s">
        <v>6245</v>
      </c>
      <c r="E39" s="8" t="s">
        <v>6246</v>
      </c>
      <c r="F39" s="9" t="s">
        <v>6247</v>
      </c>
      <c r="G39" s="8" t="s">
        <v>6248</v>
      </c>
      <c r="H39" s="9" t="s">
        <v>6249</v>
      </c>
      <c r="I39" s="8" t="s">
        <v>6250</v>
      </c>
      <c r="J39" s="9" t="s">
        <v>6251</v>
      </c>
      <c r="K39" s="8" t="s">
        <v>1678</v>
      </c>
    </row>
    <row r="40" spans="1:11" ht="13.5" customHeight="1" outlineLevel="1" x14ac:dyDescent="0.45">
      <c r="A40" s="17" t="s">
        <v>2069</v>
      </c>
      <c r="B40" s="17" t="s">
        <v>1</v>
      </c>
      <c r="C40" s="8" t="s">
        <v>4899</v>
      </c>
      <c r="D40" s="9" t="s">
        <v>6252</v>
      </c>
      <c r="E40" s="8" t="s">
        <v>2907</v>
      </c>
      <c r="F40" s="9" t="s">
        <v>6253</v>
      </c>
      <c r="G40" s="8" t="s">
        <v>224</v>
      </c>
      <c r="H40" s="9" t="s">
        <v>6254</v>
      </c>
      <c r="I40" s="8" t="s">
        <v>6255</v>
      </c>
      <c r="J40" s="9" t="s">
        <v>6256</v>
      </c>
      <c r="K40" s="8" t="s">
        <v>6257</v>
      </c>
    </row>
    <row r="41" spans="1:11" ht="13.5" customHeight="1" outlineLevel="1" x14ac:dyDescent="0.45">
      <c r="A41" s="17" t="s">
        <v>2079</v>
      </c>
      <c r="B41" s="17" t="s">
        <v>1</v>
      </c>
      <c r="C41" s="8" t="s">
        <v>4907</v>
      </c>
      <c r="D41" s="9" t="s">
        <v>6258</v>
      </c>
      <c r="E41" s="8" t="s">
        <v>6157</v>
      </c>
      <c r="F41" s="9" t="s">
        <v>6259</v>
      </c>
      <c r="G41" s="8" t="s">
        <v>604</v>
      </c>
      <c r="H41" s="9" t="s">
        <v>6260</v>
      </c>
      <c r="I41" s="8" t="s">
        <v>6261</v>
      </c>
      <c r="J41" s="9" t="s">
        <v>6262</v>
      </c>
      <c r="K41" s="8" t="s">
        <v>6263</v>
      </c>
    </row>
    <row r="42" spans="1:11" ht="20" customHeight="1" x14ac:dyDescent="0.45">
      <c r="A42" s="27" t="s">
        <v>2089</v>
      </c>
      <c r="B42" s="27" t="s">
        <v>1</v>
      </c>
      <c r="C42" s="29" t="s">
        <v>1</v>
      </c>
      <c r="D42" s="28" t="s">
        <v>1</v>
      </c>
      <c r="E42" s="29" t="s">
        <v>1</v>
      </c>
      <c r="F42" s="28" t="s">
        <v>1</v>
      </c>
      <c r="G42" s="29" t="s">
        <v>1</v>
      </c>
      <c r="H42" s="28" t="s">
        <v>1</v>
      </c>
      <c r="I42" s="29" t="s">
        <v>1</v>
      </c>
      <c r="J42" s="28" t="s">
        <v>1</v>
      </c>
      <c r="K42" s="29" t="s">
        <v>1</v>
      </c>
    </row>
    <row r="43" spans="1:11" ht="13.5" customHeight="1" outlineLevel="1" x14ac:dyDescent="0.45">
      <c r="A43" s="17" t="s">
        <v>2090</v>
      </c>
      <c r="B43" s="17" t="s">
        <v>1</v>
      </c>
      <c r="C43" s="8" t="s">
        <v>4915</v>
      </c>
      <c r="D43" s="9" t="s">
        <v>6264</v>
      </c>
      <c r="E43" s="8" t="s">
        <v>3085</v>
      </c>
      <c r="F43" s="9" t="s">
        <v>4759</v>
      </c>
      <c r="G43" s="8" t="s">
        <v>389</v>
      </c>
      <c r="H43" s="9" t="s">
        <v>6265</v>
      </c>
      <c r="I43" s="8" t="s">
        <v>2812</v>
      </c>
      <c r="J43" s="9" t="s">
        <v>1063</v>
      </c>
      <c r="K43" s="8" t="s">
        <v>1178</v>
      </c>
    </row>
    <row r="44" spans="1:11" ht="13.5" customHeight="1" outlineLevel="1" x14ac:dyDescent="0.45">
      <c r="A44" s="17" t="s">
        <v>2099</v>
      </c>
      <c r="B44" s="17" t="s">
        <v>1</v>
      </c>
      <c r="C44" s="8" t="s">
        <v>4923</v>
      </c>
      <c r="D44" s="9" t="s">
        <v>6266</v>
      </c>
      <c r="E44" s="8" t="s">
        <v>2133</v>
      </c>
      <c r="F44" s="9" t="s">
        <v>6267</v>
      </c>
      <c r="G44" s="8" t="s">
        <v>1884</v>
      </c>
      <c r="H44" s="9" t="s">
        <v>1026</v>
      </c>
      <c r="I44" s="8" t="s">
        <v>6268</v>
      </c>
      <c r="J44" s="9" t="s">
        <v>5012</v>
      </c>
      <c r="K44" s="8" t="s">
        <v>815</v>
      </c>
    </row>
    <row r="45" spans="1:11" ht="13.5" customHeight="1" outlineLevel="1" x14ac:dyDescent="0.45">
      <c r="A45" s="17" t="s">
        <v>2110</v>
      </c>
      <c r="B45" s="17" t="s">
        <v>1</v>
      </c>
      <c r="C45" s="8" t="s">
        <v>4931</v>
      </c>
      <c r="D45" s="9" t="s">
        <v>6269</v>
      </c>
      <c r="E45" s="8" t="s">
        <v>2907</v>
      </c>
      <c r="F45" s="9" t="s">
        <v>6270</v>
      </c>
      <c r="G45" s="8" t="s">
        <v>224</v>
      </c>
      <c r="H45" s="9" t="s">
        <v>1542</v>
      </c>
      <c r="I45" s="8" t="s">
        <v>5677</v>
      </c>
      <c r="J45" s="9" t="s">
        <v>5452</v>
      </c>
      <c r="K45" s="8" t="s">
        <v>6271</v>
      </c>
    </row>
    <row r="46" spans="1:11" ht="13.5" customHeight="1" outlineLevel="1" x14ac:dyDescent="0.45">
      <c r="A46" s="17" t="s">
        <v>2119</v>
      </c>
      <c r="B46" s="17" t="s">
        <v>1</v>
      </c>
      <c r="C46" s="8" t="s">
        <v>4939</v>
      </c>
      <c r="D46" s="9" t="s">
        <v>6272</v>
      </c>
      <c r="E46" s="8" t="s">
        <v>6273</v>
      </c>
      <c r="F46" s="9" t="s">
        <v>6274</v>
      </c>
      <c r="G46" s="8" t="s">
        <v>5025</v>
      </c>
      <c r="H46" s="9" t="s">
        <v>6275</v>
      </c>
      <c r="I46" s="8" t="s">
        <v>2258</v>
      </c>
      <c r="J46" s="9" t="s">
        <v>6276</v>
      </c>
      <c r="K46" s="8" t="s">
        <v>6277</v>
      </c>
    </row>
    <row r="47" spans="1:11" ht="13.5" customHeight="1" outlineLevel="1" x14ac:dyDescent="0.45">
      <c r="A47" s="17" t="s">
        <v>2128</v>
      </c>
      <c r="B47" s="17" t="s">
        <v>1</v>
      </c>
      <c r="C47" s="8" t="s">
        <v>1475</v>
      </c>
      <c r="D47" s="9" t="s">
        <v>6278</v>
      </c>
      <c r="E47" s="8" t="s">
        <v>6279</v>
      </c>
      <c r="F47" s="9" t="s">
        <v>6280</v>
      </c>
      <c r="G47" s="8" t="s">
        <v>4734</v>
      </c>
      <c r="H47" s="9" t="s">
        <v>6281</v>
      </c>
      <c r="I47" s="8" t="s">
        <v>6282</v>
      </c>
      <c r="J47" s="9" t="s">
        <v>6283</v>
      </c>
      <c r="K47" s="8" t="s">
        <v>6284</v>
      </c>
    </row>
    <row r="48" spans="1:11" ht="13.5" customHeight="1" outlineLevel="1" x14ac:dyDescent="0.45">
      <c r="A48" s="17" t="s">
        <v>2139</v>
      </c>
      <c r="B48" s="17" t="s">
        <v>1</v>
      </c>
      <c r="C48" s="8" t="s">
        <v>4954</v>
      </c>
      <c r="D48" s="9" t="s">
        <v>6285</v>
      </c>
      <c r="E48" s="8" t="s">
        <v>347</v>
      </c>
      <c r="F48" s="9" t="s">
        <v>6286</v>
      </c>
      <c r="G48" s="8" t="s">
        <v>2468</v>
      </c>
      <c r="H48" s="9" t="s">
        <v>6287</v>
      </c>
      <c r="I48" s="8" t="s">
        <v>6281</v>
      </c>
      <c r="J48" s="9" t="s">
        <v>6288</v>
      </c>
      <c r="K48" s="8" t="s">
        <v>6289</v>
      </c>
    </row>
    <row r="49" spans="1:24" ht="13.5" customHeight="1" outlineLevel="1" x14ac:dyDescent="0.45">
      <c r="A49" s="17" t="s">
        <v>2149</v>
      </c>
      <c r="B49" s="17" t="s">
        <v>1</v>
      </c>
      <c r="C49" s="8" t="s">
        <v>4961</v>
      </c>
      <c r="D49" s="9" t="s">
        <v>6290</v>
      </c>
      <c r="E49" s="8" t="s">
        <v>6291</v>
      </c>
      <c r="F49" s="9" t="s">
        <v>6292</v>
      </c>
      <c r="G49" s="8" t="s">
        <v>6293</v>
      </c>
      <c r="H49" s="9" t="s">
        <v>6294</v>
      </c>
      <c r="I49" s="8" t="s">
        <v>6295</v>
      </c>
      <c r="J49" s="9" t="s">
        <v>6296</v>
      </c>
      <c r="K49" s="8" t="s">
        <v>6297</v>
      </c>
    </row>
    <row r="50" spans="1:24" ht="13.5" customHeight="1" outlineLevel="1" x14ac:dyDescent="0.45">
      <c r="A50" s="17" t="s">
        <v>2158</v>
      </c>
      <c r="B50" s="17" t="s">
        <v>1</v>
      </c>
      <c r="C50" s="8" t="s">
        <v>4971</v>
      </c>
      <c r="D50" s="9" t="s">
        <v>6298</v>
      </c>
      <c r="E50" s="8" t="s">
        <v>6299</v>
      </c>
      <c r="F50" s="9" t="s">
        <v>6300</v>
      </c>
      <c r="G50" s="8" t="s">
        <v>551</v>
      </c>
      <c r="H50" s="9" t="s">
        <v>6301</v>
      </c>
      <c r="I50" s="8" t="s">
        <v>6302</v>
      </c>
      <c r="J50" s="9" t="s">
        <v>6303</v>
      </c>
      <c r="K50" s="8" t="s">
        <v>6304</v>
      </c>
    </row>
    <row r="51" spans="1:24" ht="13.5" customHeight="1" outlineLevel="1" x14ac:dyDescent="0.45">
      <c r="A51" s="17" t="s">
        <v>2169</v>
      </c>
      <c r="B51" s="17" t="s">
        <v>1</v>
      </c>
      <c r="C51" s="8" t="s">
        <v>4978</v>
      </c>
      <c r="D51" s="9" t="s">
        <v>6305</v>
      </c>
      <c r="E51" s="8" t="s">
        <v>6306</v>
      </c>
      <c r="F51" s="9" t="s">
        <v>6307</v>
      </c>
      <c r="G51" s="8" t="s">
        <v>2357</v>
      </c>
      <c r="H51" s="9" t="s">
        <v>6308</v>
      </c>
      <c r="I51" s="8" t="s">
        <v>802</v>
      </c>
      <c r="J51" s="9" t="s">
        <v>802</v>
      </c>
      <c r="K51" s="8" t="s">
        <v>802</v>
      </c>
    </row>
    <row r="52" spans="1:24" ht="13.5" customHeight="1" outlineLevel="1" x14ac:dyDescent="0.45">
      <c r="A52" s="17" t="s">
        <v>2177</v>
      </c>
      <c r="B52" s="17" t="s">
        <v>1</v>
      </c>
      <c r="C52" s="8" t="s">
        <v>4987</v>
      </c>
      <c r="D52" s="9" t="s">
        <v>6309</v>
      </c>
      <c r="E52" s="8" t="s">
        <v>6310</v>
      </c>
      <c r="F52" s="9" t="s">
        <v>6311</v>
      </c>
      <c r="G52" s="8" t="s">
        <v>2874</v>
      </c>
      <c r="H52" s="9" t="s">
        <v>6312</v>
      </c>
      <c r="I52" s="8" t="s">
        <v>802</v>
      </c>
      <c r="J52" s="9" t="s">
        <v>802</v>
      </c>
      <c r="K52" s="8" t="s">
        <v>802</v>
      </c>
    </row>
    <row r="53" spans="1:24" ht="20" customHeight="1" x14ac:dyDescent="0.45">
      <c r="A53" s="24" t="s">
        <v>4</v>
      </c>
      <c r="B53" s="24" t="s">
        <v>1</v>
      </c>
      <c r="C53" s="11" t="s">
        <v>673</v>
      </c>
      <c r="D53" s="11" t="s">
        <v>6313</v>
      </c>
      <c r="E53" s="11" t="s">
        <v>6314</v>
      </c>
      <c r="F53" s="11" t="s">
        <v>6315</v>
      </c>
      <c r="G53" s="11" t="s">
        <v>4963</v>
      </c>
      <c r="H53" s="11" t="s">
        <v>6316</v>
      </c>
      <c r="I53" s="11" t="s">
        <v>6317</v>
      </c>
      <c r="J53" s="11" t="s">
        <v>6318</v>
      </c>
      <c r="K53" s="11" t="s">
        <v>6319</v>
      </c>
    </row>
    <row r="54" spans="1:24" ht="4.5" customHeight="1" x14ac:dyDescent="0.45">
      <c r="A54" s="25" t="s">
        <v>1</v>
      </c>
      <c r="B54" s="25" t="s">
        <v>1</v>
      </c>
      <c r="C54" s="5" t="s">
        <v>1</v>
      </c>
      <c r="D54" s="5" t="s">
        <v>1</v>
      </c>
      <c r="E54" s="5" t="s">
        <v>1</v>
      </c>
      <c r="F54" s="5" t="s">
        <v>1</v>
      </c>
      <c r="G54" s="5" t="s">
        <v>1</v>
      </c>
      <c r="H54" s="5" t="s">
        <v>1</v>
      </c>
      <c r="I54" s="5" t="s">
        <v>1</v>
      </c>
      <c r="J54" s="5" t="s">
        <v>1</v>
      </c>
      <c r="K54" s="5" t="s">
        <v>1</v>
      </c>
    </row>
    <row r="55" spans="1:24" ht="4.5" customHeight="1" x14ac:dyDescent="0.45">
      <c r="A55" s="20" t="s">
        <v>1</v>
      </c>
      <c r="B55" s="20" t="s">
        <v>1</v>
      </c>
      <c r="C55" s="20" t="s">
        <v>1</v>
      </c>
      <c r="D55" s="20" t="s">
        <v>1</v>
      </c>
      <c r="E55" s="20" t="s">
        <v>1</v>
      </c>
      <c r="F55" s="20" t="s">
        <v>1</v>
      </c>
      <c r="G55" s="20" t="s">
        <v>1</v>
      </c>
      <c r="H55" s="20" t="s">
        <v>1</v>
      </c>
      <c r="I55" s="20" t="s">
        <v>1</v>
      </c>
      <c r="J55" s="20" t="s">
        <v>1</v>
      </c>
      <c r="K55" s="20" t="s">
        <v>1</v>
      </c>
      <c r="L55" s="20"/>
      <c r="M55" s="20"/>
      <c r="N55" s="20"/>
      <c r="O55" s="20"/>
      <c r="P55" s="20"/>
      <c r="Q55" s="20"/>
      <c r="R55" s="20"/>
      <c r="S55" s="20"/>
      <c r="T55" s="20"/>
      <c r="U55" s="20"/>
      <c r="V55" s="20"/>
      <c r="W55" s="20"/>
      <c r="X55" s="20"/>
    </row>
    <row r="56" spans="1:24" ht="13.5" customHeight="1" x14ac:dyDescent="0.45">
      <c r="A56" s="19" t="s">
        <v>103</v>
      </c>
      <c r="B56" s="19" t="s">
        <v>1</v>
      </c>
      <c r="C56" s="19" t="s">
        <v>1</v>
      </c>
      <c r="D56" s="19" t="s">
        <v>1</v>
      </c>
      <c r="E56" s="19" t="s">
        <v>1</v>
      </c>
      <c r="F56" s="19" t="s">
        <v>1</v>
      </c>
      <c r="G56" s="19" t="s">
        <v>1</v>
      </c>
      <c r="H56" s="19" t="s">
        <v>1</v>
      </c>
      <c r="I56" s="19" t="s">
        <v>1</v>
      </c>
      <c r="J56" s="19" t="s">
        <v>1</v>
      </c>
      <c r="K56" s="19" t="s">
        <v>1</v>
      </c>
      <c r="L56" s="20"/>
      <c r="M56" s="20"/>
      <c r="N56" s="20"/>
      <c r="O56" s="20"/>
      <c r="P56" s="20"/>
      <c r="Q56" s="20"/>
      <c r="R56" s="20"/>
      <c r="S56" s="20"/>
      <c r="T56" s="20"/>
      <c r="U56" s="20"/>
      <c r="V56" s="20"/>
      <c r="W56" s="20"/>
      <c r="X56" s="20"/>
    </row>
    <row r="57" spans="1:24" ht="13.5" customHeight="1" x14ac:dyDescent="0.45">
      <c r="A57" s="19" t="s">
        <v>2195</v>
      </c>
      <c r="B57" s="19" t="s">
        <v>1</v>
      </c>
      <c r="C57" s="19" t="s">
        <v>1</v>
      </c>
      <c r="D57" s="19" t="s">
        <v>1</v>
      </c>
      <c r="E57" s="19" t="s">
        <v>1</v>
      </c>
      <c r="F57" s="19" t="s">
        <v>1</v>
      </c>
      <c r="G57" s="19" t="s">
        <v>1</v>
      </c>
      <c r="H57" s="19" t="s">
        <v>1</v>
      </c>
      <c r="I57" s="19" t="s">
        <v>1</v>
      </c>
      <c r="J57" s="19" t="s">
        <v>1</v>
      </c>
      <c r="K57" s="19" t="s">
        <v>1</v>
      </c>
      <c r="L57" s="20"/>
      <c r="M57" s="20"/>
      <c r="N57" s="20"/>
      <c r="O57" s="20"/>
      <c r="P57" s="20"/>
      <c r="Q57" s="20"/>
      <c r="R57" s="20"/>
      <c r="S57" s="20"/>
      <c r="T57" s="20"/>
      <c r="U57" s="20"/>
      <c r="V57" s="20"/>
      <c r="W57" s="20"/>
      <c r="X57" s="20"/>
    </row>
    <row r="58" spans="1:24" ht="13.5" customHeight="1" x14ac:dyDescent="0.45">
      <c r="A58" s="19" t="s">
        <v>2196</v>
      </c>
      <c r="B58" s="19" t="s">
        <v>1</v>
      </c>
      <c r="C58" s="19" t="s">
        <v>1</v>
      </c>
      <c r="D58" s="19" t="s">
        <v>1</v>
      </c>
      <c r="E58" s="19" t="s">
        <v>1</v>
      </c>
      <c r="F58" s="19" t="s">
        <v>1</v>
      </c>
      <c r="G58" s="19" t="s">
        <v>1</v>
      </c>
      <c r="H58" s="19" t="s">
        <v>1</v>
      </c>
      <c r="I58" s="19" t="s">
        <v>1</v>
      </c>
      <c r="J58" s="19" t="s">
        <v>1</v>
      </c>
      <c r="K58" s="19" t="s">
        <v>1</v>
      </c>
      <c r="L58" s="20"/>
      <c r="M58" s="20"/>
      <c r="N58" s="20"/>
      <c r="O58" s="20"/>
      <c r="P58" s="20"/>
      <c r="Q58" s="20"/>
      <c r="R58" s="20"/>
      <c r="S58" s="20"/>
      <c r="T58" s="20"/>
      <c r="U58" s="20"/>
      <c r="V58" s="20"/>
      <c r="W58" s="20"/>
      <c r="X58" s="20"/>
    </row>
    <row r="59" spans="1:24" ht="13.5" customHeight="1" x14ac:dyDescent="0.45">
      <c r="A59" s="19" t="s">
        <v>5003</v>
      </c>
      <c r="B59" s="19" t="s">
        <v>1</v>
      </c>
      <c r="C59" s="19" t="s">
        <v>1</v>
      </c>
      <c r="D59" s="19" t="s">
        <v>1</v>
      </c>
      <c r="E59" s="19" t="s">
        <v>1</v>
      </c>
      <c r="F59" s="19" t="s">
        <v>1</v>
      </c>
      <c r="G59" s="19" t="s">
        <v>1</v>
      </c>
      <c r="H59" s="19" t="s">
        <v>1</v>
      </c>
      <c r="I59" s="19" t="s">
        <v>1</v>
      </c>
      <c r="J59" s="19" t="s">
        <v>1</v>
      </c>
      <c r="K59" s="19" t="s">
        <v>1</v>
      </c>
      <c r="L59" s="20"/>
      <c r="M59" s="20"/>
      <c r="N59" s="20"/>
      <c r="O59" s="20"/>
      <c r="P59" s="20"/>
      <c r="Q59" s="20"/>
      <c r="R59" s="20"/>
      <c r="S59" s="20"/>
      <c r="T59" s="20"/>
      <c r="U59" s="20"/>
      <c r="V59" s="20"/>
      <c r="W59" s="20"/>
      <c r="X59" s="20"/>
    </row>
    <row r="60" spans="1:24" ht="13.5" customHeight="1" x14ac:dyDescent="0.45">
      <c r="A60" s="19" t="s">
        <v>2197</v>
      </c>
      <c r="B60" s="19" t="s">
        <v>1</v>
      </c>
      <c r="C60" s="19" t="s">
        <v>1</v>
      </c>
      <c r="D60" s="19" t="s">
        <v>1</v>
      </c>
      <c r="E60" s="19" t="s">
        <v>1</v>
      </c>
      <c r="F60" s="19" t="s">
        <v>1</v>
      </c>
      <c r="G60" s="19" t="s">
        <v>1</v>
      </c>
      <c r="H60" s="19" t="s">
        <v>1</v>
      </c>
      <c r="I60" s="19" t="s">
        <v>1</v>
      </c>
      <c r="J60" s="19" t="s">
        <v>1</v>
      </c>
      <c r="K60" s="19" t="s">
        <v>1</v>
      </c>
      <c r="L60" s="20"/>
      <c r="M60" s="20"/>
      <c r="N60" s="20"/>
      <c r="O60" s="20"/>
      <c r="P60" s="20"/>
      <c r="Q60" s="20"/>
      <c r="R60" s="20"/>
      <c r="S60" s="20"/>
      <c r="T60" s="20"/>
      <c r="U60" s="20"/>
      <c r="V60" s="20"/>
      <c r="W60" s="20"/>
      <c r="X60" s="20"/>
    </row>
    <row r="61" spans="1:24" ht="13.5" customHeight="1" x14ac:dyDescent="0.45">
      <c r="A61" s="19" t="s">
        <v>326</v>
      </c>
      <c r="B61" s="19" t="s">
        <v>1</v>
      </c>
      <c r="C61" s="19" t="s">
        <v>1</v>
      </c>
      <c r="D61" s="19" t="s">
        <v>1</v>
      </c>
      <c r="E61" s="19" t="s">
        <v>1</v>
      </c>
      <c r="F61" s="19" t="s">
        <v>1</v>
      </c>
      <c r="G61" s="19" t="s">
        <v>1</v>
      </c>
      <c r="H61" s="19" t="s">
        <v>1</v>
      </c>
      <c r="I61" s="19" t="s">
        <v>1</v>
      </c>
      <c r="J61" s="19" t="s">
        <v>1</v>
      </c>
      <c r="K61" s="19" t="s">
        <v>1</v>
      </c>
      <c r="L61" s="20"/>
      <c r="M61" s="20"/>
      <c r="N61" s="20"/>
      <c r="O61" s="20"/>
      <c r="P61" s="20"/>
      <c r="Q61" s="20"/>
      <c r="R61" s="20"/>
      <c r="S61" s="20"/>
      <c r="T61" s="20"/>
      <c r="U61" s="20"/>
      <c r="V61" s="20"/>
      <c r="W61" s="20"/>
      <c r="X61" s="20"/>
    </row>
    <row r="62" spans="1:24" ht="13.5" customHeight="1" x14ac:dyDescent="0.45">
      <c r="A62" s="19" t="s">
        <v>723</v>
      </c>
      <c r="B62" s="19" t="s">
        <v>1</v>
      </c>
      <c r="C62" s="19" t="s">
        <v>1</v>
      </c>
      <c r="D62" s="19" t="s">
        <v>1</v>
      </c>
      <c r="E62" s="19" t="s">
        <v>1</v>
      </c>
      <c r="F62" s="19" t="s">
        <v>1</v>
      </c>
      <c r="G62" s="19" t="s">
        <v>1</v>
      </c>
      <c r="H62" s="19" t="s">
        <v>1</v>
      </c>
      <c r="I62" s="19" t="s">
        <v>1</v>
      </c>
      <c r="J62" s="19" t="s">
        <v>1</v>
      </c>
      <c r="K62" s="19" t="s">
        <v>1</v>
      </c>
      <c r="L62" s="20"/>
      <c r="M62" s="20"/>
      <c r="N62" s="20"/>
      <c r="O62" s="20"/>
      <c r="P62" s="20"/>
      <c r="Q62" s="20"/>
      <c r="R62" s="20"/>
      <c r="S62" s="20"/>
      <c r="T62" s="20"/>
      <c r="U62" s="20"/>
      <c r="V62" s="20"/>
      <c r="W62" s="20"/>
      <c r="X62" s="20"/>
    </row>
  </sheetData>
  <mergeCells count="37">
    <mergeCell ref="A7:K7"/>
    <mergeCell ref="A37:K37"/>
    <mergeCell ref="A42:K42"/>
    <mergeCell ref="A38:B38"/>
    <mergeCell ref="A39:B39"/>
    <mergeCell ref="A40:B40"/>
    <mergeCell ref="A41:B41"/>
    <mergeCell ref="A52:B52"/>
    <mergeCell ref="A43:B43"/>
    <mergeCell ref="A44:B44"/>
    <mergeCell ref="A45:B45"/>
    <mergeCell ref="A46:B46"/>
    <mergeCell ref="A47:B47"/>
    <mergeCell ref="A53:B53"/>
    <mergeCell ref="A54:B54"/>
    <mergeCell ref="A1:K1"/>
    <mergeCell ref="A2:B6"/>
    <mergeCell ref="C3:C5"/>
    <mergeCell ref="C2:K2"/>
    <mergeCell ref="D3:E5"/>
    <mergeCell ref="F3:G5"/>
    <mergeCell ref="H4:H5"/>
    <mergeCell ref="H3:K3"/>
    <mergeCell ref="I4:J4"/>
    <mergeCell ref="K4:K5"/>
    <mergeCell ref="A48:B48"/>
    <mergeCell ref="A49:B49"/>
    <mergeCell ref="A50:B50"/>
    <mergeCell ref="A51:B51"/>
    <mergeCell ref="A60:X60"/>
    <mergeCell ref="A61:X61"/>
    <mergeCell ref="A62:X62"/>
    <mergeCell ref="A55:X55"/>
    <mergeCell ref="A56:X56"/>
    <mergeCell ref="A57:X57"/>
    <mergeCell ref="A58:X58"/>
    <mergeCell ref="A59:X59"/>
  </mergeCells>
  <pageMargins left="0.7" right="0.7" top="0.75" bottom="0.75" header="0.3" footer="0.3"/>
  <pageSetup paperSize="9"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9"/>
  <sheetViews>
    <sheetView showGridLines="0" workbookViewId="0">
      <pane ySplit="4" topLeftCell="A8" activePane="bottomLeft" state="frozen"/>
      <selection pane="bottomLeft" activeCell="D43" sqref="D43"/>
    </sheetView>
  </sheetViews>
  <sheetFormatPr baseColWidth="10" defaultRowHeight="14.25" outlineLevelCol="1" x14ac:dyDescent="0.45"/>
  <cols>
    <col min="1" max="2" width="14.73046875" customWidth="1"/>
    <col min="3" max="6" width="16.19921875" customWidth="1" outlineLevel="1"/>
  </cols>
  <sheetData>
    <row r="1" spans="1:12" ht="20" customHeight="1" x14ac:dyDescent="0.45">
      <c r="A1" s="21" t="s">
        <v>0</v>
      </c>
      <c r="B1" s="21" t="s">
        <v>1</v>
      </c>
      <c r="C1" s="21" t="s">
        <v>1</v>
      </c>
      <c r="D1" s="21" t="s">
        <v>1</v>
      </c>
      <c r="E1" s="21" t="s">
        <v>1</v>
      </c>
      <c r="F1" s="21" t="s">
        <v>1</v>
      </c>
      <c r="G1" s="20"/>
      <c r="H1" s="20"/>
      <c r="I1" s="20"/>
      <c r="J1" s="20"/>
      <c r="K1" s="20"/>
      <c r="L1" s="20"/>
    </row>
    <row r="2" spans="1:12" ht="20" customHeight="1" x14ac:dyDescent="0.45">
      <c r="A2" s="22" t="s">
        <v>2</v>
      </c>
      <c r="B2" s="22" t="s">
        <v>3</v>
      </c>
      <c r="C2" s="22" t="s">
        <v>1</v>
      </c>
      <c r="D2" s="22" t="s">
        <v>1</v>
      </c>
      <c r="E2" s="22" t="s">
        <v>1</v>
      </c>
      <c r="F2" s="22" t="s">
        <v>1</v>
      </c>
    </row>
    <row r="3" spans="1:12" ht="20" customHeight="1" x14ac:dyDescent="0.45">
      <c r="A3" s="22" t="s">
        <v>1</v>
      </c>
      <c r="B3" s="22" t="s">
        <v>4</v>
      </c>
      <c r="C3" s="22" t="s">
        <v>5</v>
      </c>
      <c r="D3" s="22" t="s">
        <v>1</v>
      </c>
      <c r="E3" s="22" t="s">
        <v>1</v>
      </c>
      <c r="F3" s="22" t="s">
        <v>1</v>
      </c>
    </row>
    <row r="4" spans="1:12" ht="20" customHeight="1" x14ac:dyDescent="0.45">
      <c r="A4" s="22" t="s">
        <v>1</v>
      </c>
      <c r="B4" s="22" t="s">
        <v>1</v>
      </c>
      <c r="C4" s="2" t="s">
        <v>6</v>
      </c>
      <c r="D4" s="2" t="s">
        <v>7</v>
      </c>
      <c r="E4" s="2" t="s">
        <v>8</v>
      </c>
      <c r="F4" s="2" t="s">
        <v>9</v>
      </c>
    </row>
    <row r="5" spans="1:12" ht="13.5" customHeight="1" x14ac:dyDescent="0.45">
      <c r="A5" s="3" t="s">
        <v>10</v>
      </c>
      <c r="B5" s="3" t="s">
        <v>11</v>
      </c>
      <c r="C5" s="3" t="s">
        <v>12</v>
      </c>
      <c r="D5" s="3" t="s">
        <v>13</v>
      </c>
      <c r="E5" s="3" t="s">
        <v>14</v>
      </c>
      <c r="F5" s="3" t="s">
        <v>1</v>
      </c>
    </row>
    <row r="6" spans="1:12" ht="13.5" customHeight="1" x14ac:dyDescent="0.45">
      <c r="A6" s="3" t="s">
        <v>15</v>
      </c>
      <c r="B6" s="3" t="s">
        <v>16</v>
      </c>
      <c r="C6" s="3" t="s">
        <v>17</v>
      </c>
      <c r="D6" s="3" t="s">
        <v>18</v>
      </c>
      <c r="E6" s="3" t="s">
        <v>14</v>
      </c>
      <c r="F6" s="3" t="s">
        <v>1</v>
      </c>
    </row>
    <row r="7" spans="1:12" ht="13.5" customHeight="1" x14ac:dyDescent="0.45">
      <c r="A7" s="3" t="s">
        <v>19</v>
      </c>
      <c r="B7" s="3" t="s">
        <v>20</v>
      </c>
      <c r="C7" s="3" t="s">
        <v>21</v>
      </c>
      <c r="D7" s="3" t="s">
        <v>18</v>
      </c>
      <c r="E7" s="3" t="s">
        <v>14</v>
      </c>
      <c r="F7" s="3" t="s">
        <v>1</v>
      </c>
    </row>
    <row r="8" spans="1:12" ht="13.5" customHeight="1" x14ac:dyDescent="0.45">
      <c r="A8" s="3" t="s">
        <v>22</v>
      </c>
      <c r="B8" s="3" t="s">
        <v>23</v>
      </c>
      <c r="C8" s="3" t="s">
        <v>24</v>
      </c>
      <c r="D8" s="3" t="s">
        <v>18</v>
      </c>
      <c r="E8" s="3" t="s">
        <v>14</v>
      </c>
      <c r="F8" s="3" t="s">
        <v>1</v>
      </c>
    </row>
    <row r="9" spans="1:12" ht="13.5" customHeight="1" x14ac:dyDescent="0.45">
      <c r="A9" s="3" t="s">
        <v>25</v>
      </c>
      <c r="B9" s="3" t="s">
        <v>26</v>
      </c>
      <c r="C9" s="3" t="s">
        <v>27</v>
      </c>
      <c r="D9" s="3" t="s">
        <v>13</v>
      </c>
      <c r="E9" s="3" t="s">
        <v>28</v>
      </c>
      <c r="F9" s="3" t="s">
        <v>1</v>
      </c>
    </row>
    <row r="10" spans="1:12" ht="13.5" customHeight="1" x14ac:dyDescent="0.45">
      <c r="A10" s="3" t="s">
        <v>29</v>
      </c>
      <c r="B10" s="3" t="s">
        <v>30</v>
      </c>
      <c r="C10" s="3" t="s">
        <v>31</v>
      </c>
      <c r="D10" s="3" t="s">
        <v>13</v>
      </c>
      <c r="E10" s="3" t="s">
        <v>32</v>
      </c>
      <c r="F10" s="3" t="s">
        <v>1</v>
      </c>
    </row>
    <row r="11" spans="1:12" ht="13.5" customHeight="1" x14ac:dyDescent="0.45">
      <c r="A11" s="3" t="s">
        <v>33</v>
      </c>
      <c r="B11" s="3" t="s">
        <v>34</v>
      </c>
      <c r="C11" s="3" t="s">
        <v>35</v>
      </c>
      <c r="D11" s="3" t="s">
        <v>13</v>
      </c>
      <c r="E11" s="3" t="s">
        <v>32</v>
      </c>
      <c r="F11" s="3" t="s">
        <v>1</v>
      </c>
    </row>
    <row r="12" spans="1:12" ht="13.5" customHeight="1" x14ac:dyDescent="0.45">
      <c r="A12" s="3" t="s">
        <v>36</v>
      </c>
      <c r="B12" s="3" t="s">
        <v>37</v>
      </c>
      <c r="C12" s="3" t="s">
        <v>24</v>
      </c>
      <c r="D12" s="3" t="s">
        <v>13</v>
      </c>
      <c r="E12" s="3" t="s">
        <v>28</v>
      </c>
      <c r="F12" s="3" t="s">
        <v>1</v>
      </c>
    </row>
    <row r="13" spans="1:12" ht="13.5" customHeight="1" x14ac:dyDescent="0.45">
      <c r="A13" s="3" t="s">
        <v>38</v>
      </c>
      <c r="B13" s="3" t="s">
        <v>37</v>
      </c>
      <c r="C13" s="3" t="s">
        <v>31</v>
      </c>
      <c r="D13" s="3" t="s">
        <v>39</v>
      </c>
      <c r="E13" s="3" t="s">
        <v>28</v>
      </c>
      <c r="F13" s="3" t="s">
        <v>1</v>
      </c>
    </row>
    <row r="14" spans="1:12" ht="13.5" customHeight="1" x14ac:dyDescent="0.45">
      <c r="A14" s="3" t="s">
        <v>40</v>
      </c>
      <c r="B14" s="3" t="s">
        <v>41</v>
      </c>
      <c r="C14" s="3" t="s">
        <v>35</v>
      </c>
      <c r="D14" s="3" t="s">
        <v>39</v>
      </c>
      <c r="E14" s="3" t="s">
        <v>28</v>
      </c>
      <c r="F14" s="3" t="s">
        <v>1</v>
      </c>
    </row>
    <row r="15" spans="1:12" ht="13.5" customHeight="1" x14ac:dyDescent="0.45">
      <c r="A15" s="3" t="s">
        <v>42</v>
      </c>
      <c r="B15" s="3" t="s">
        <v>43</v>
      </c>
      <c r="C15" s="3" t="s">
        <v>44</v>
      </c>
      <c r="D15" s="3" t="s">
        <v>39</v>
      </c>
      <c r="E15" s="3" t="s">
        <v>14</v>
      </c>
      <c r="F15" s="3" t="s">
        <v>1</v>
      </c>
    </row>
    <row r="16" spans="1:12" ht="13.5" customHeight="1" x14ac:dyDescent="0.45">
      <c r="A16" s="3" t="s">
        <v>45</v>
      </c>
      <c r="B16" s="3" t="s">
        <v>46</v>
      </c>
      <c r="C16" s="3" t="s">
        <v>47</v>
      </c>
      <c r="D16" s="3" t="s">
        <v>48</v>
      </c>
      <c r="E16" s="3" t="s">
        <v>49</v>
      </c>
      <c r="F16" s="3" t="s">
        <v>1</v>
      </c>
    </row>
    <row r="17" spans="1:6" ht="13.5" customHeight="1" x14ac:dyDescent="0.45">
      <c r="A17" s="3" t="s">
        <v>50</v>
      </c>
      <c r="B17" s="3" t="s">
        <v>51</v>
      </c>
      <c r="C17" s="3" t="s">
        <v>52</v>
      </c>
      <c r="D17" s="3" t="s">
        <v>28</v>
      </c>
      <c r="E17" s="3" t="s">
        <v>53</v>
      </c>
      <c r="F17" s="3" t="s">
        <v>1</v>
      </c>
    </row>
    <row r="18" spans="1:6" ht="13.5" customHeight="1" x14ac:dyDescent="0.45">
      <c r="A18" s="3" t="s">
        <v>54</v>
      </c>
      <c r="B18" s="3" t="s">
        <v>55</v>
      </c>
      <c r="C18" s="3" t="s">
        <v>56</v>
      </c>
      <c r="D18" s="3" t="s">
        <v>28</v>
      </c>
      <c r="E18" s="3" t="s">
        <v>57</v>
      </c>
      <c r="F18" s="3" t="s">
        <v>1</v>
      </c>
    </row>
    <row r="19" spans="1:6" ht="13.5" customHeight="1" x14ac:dyDescent="0.45">
      <c r="A19" s="3" t="s">
        <v>58</v>
      </c>
      <c r="B19" s="3" t="s">
        <v>59</v>
      </c>
      <c r="C19" s="3" t="s">
        <v>60</v>
      </c>
      <c r="D19" s="3" t="s">
        <v>28</v>
      </c>
      <c r="E19" s="3" t="s">
        <v>57</v>
      </c>
      <c r="F19" s="3" t="s">
        <v>1</v>
      </c>
    </row>
    <row r="20" spans="1:6" ht="13.5" customHeight="1" x14ac:dyDescent="0.45">
      <c r="A20" s="3" t="s">
        <v>61</v>
      </c>
      <c r="B20" s="3" t="s">
        <v>62</v>
      </c>
      <c r="C20" s="3" t="s">
        <v>63</v>
      </c>
      <c r="D20" s="3" t="s">
        <v>64</v>
      </c>
      <c r="E20" s="3" t="s">
        <v>65</v>
      </c>
      <c r="F20" s="3" t="s">
        <v>1</v>
      </c>
    </row>
    <row r="21" spans="1:6" ht="13.5" customHeight="1" x14ac:dyDescent="0.45">
      <c r="A21" s="3" t="s">
        <v>66</v>
      </c>
      <c r="B21" s="3" t="s">
        <v>67</v>
      </c>
      <c r="C21" s="3" t="s">
        <v>68</v>
      </c>
      <c r="D21" s="3" t="s">
        <v>64</v>
      </c>
      <c r="E21" s="3" t="s">
        <v>65</v>
      </c>
      <c r="F21" s="3" t="s">
        <v>1</v>
      </c>
    </row>
    <row r="22" spans="1:6" ht="13.5" customHeight="1" x14ac:dyDescent="0.45">
      <c r="A22" s="3" t="s">
        <v>69</v>
      </c>
      <c r="B22" s="3" t="s">
        <v>70</v>
      </c>
      <c r="C22" s="3" t="s">
        <v>71</v>
      </c>
      <c r="D22" s="3" t="s">
        <v>64</v>
      </c>
      <c r="E22" s="3" t="s">
        <v>65</v>
      </c>
      <c r="F22" s="3" t="s">
        <v>1</v>
      </c>
    </row>
    <row r="23" spans="1:6" ht="13.5" customHeight="1" x14ac:dyDescent="0.45">
      <c r="A23" s="3" t="s">
        <v>72</v>
      </c>
      <c r="B23" s="3" t="s">
        <v>73</v>
      </c>
      <c r="C23" s="3" t="s">
        <v>74</v>
      </c>
      <c r="D23" s="3" t="s">
        <v>28</v>
      </c>
      <c r="E23" s="3" t="s">
        <v>65</v>
      </c>
      <c r="F23" s="3" t="s">
        <v>1</v>
      </c>
    </row>
    <row r="24" spans="1:6" ht="13.5" customHeight="1" x14ac:dyDescent="0.45">
      <c r="A24" s="3" t="s">
        <v>75</v>
      </c>
      <c r="B24" s="3" t="s">
        <v>73</v>
      </c>
      <c r="C24" s="3" t="s">
        <v>74</v>
      </c>
      <c r="D24" s="3" t="s">
        <v>28</v>
      </c>
      <c r="E24" s="3" t="s">
        <v>76</v>
      </c>
      <c r="F24" s="3" t="s">
        <v>1</v>
      </c>
    </row>
    <row r="25" spans="1:6" ht="13.5" customHeight="1" x14ac:dyDescent="0.45">
      <c r="A25" s="3" t="s">
        <v>77</v>
      </c>
      <c r="B25" s="3" t="s">
        <v>78</v>
      </c>
      <c r="C25" s="3" t="s">
        <v>79</v>
      </c>
      <c r="D25" s="3" t="s">
        <v>28</v>
      </c>
      <c r="E25" s="3" t="s">
        <v>76</v>
      </c>
      <c r="F25" s="3" t="s">
        <v>1</v>
      </c>
    </row>
    <row r="26" spans="1:6" ht="13.5" customHeight="1" x14ac:dyDescent="0.45">
      <c r="A26" s="3" t="s">
        <v>80</v>
      </c>
      <c r="B26" s="3" t="s">
        <v>81</v>
      </c>
      <c r="C26" s="3" t="s">
        <v>82</v>
      </c>
      <c r="D26" s="3" t="s">
        <v>64</v>
      </c>
      <c r="E26" s="3" t="s">
        <v>83</v>
      </c>
      <c r="F26" s="3" t="s">
        <v>1</v>
      </c>
    </row>
    <row r="27" spans="1:6" ht="13.5" customHeight="1" x14ac:dyDescent="0.45">
      <c r="A27" s="3" t="s">
        <v>84</v>
      </c>
      <c r="B27" s="3" t="s">
        <v>85</v>
      </c>
      <c r="C27" s="3" t="s">
        <v>86</v>
      </c>
      <c r="D27" s="3" t="s">
        <v>32</v>
      </c>
      <c r="E27" s="3" t="s">
        <v>83</v>
      </c>
      <c r="F27" s="3" t="s">
        <v>1</v>
      </c>
    </row>
    <row r="28" spans="1:6" ht="13.5" customHeight="1" x14ac:dyDescent="0.45">
      <c r="A28" s="3" t="s">
        <v>87</v>
      </c>
      <c r="B28" s="3" t="s">
        <v>88</v>
      </c>
      <c r="C28" s="3" t="s">
        <v>79</v>
      </c>
      <c r="D28" s="3" t="s">
        <v>89</v>
      </c>
      <c r="E28" s="3" t="s">
        <v>90</v>
      </c>
      <c r="F28" s="3" t="s">
        <v>1</v>
      </c>
    </row>
    <row r="29" spans="1:6" ht="13.5" customHeight="1" x14ac:dyDescent="0.45">
      <c r="A29" s="3" t="s">
        <v>91</v>
      </c>
      <c r="B29" s="3" t="s">
        <v>92</v>
      </c>
      <c r="C29" s="3" t="s">
        <v>79</v>
      </c>
      <c r="D29" s="3" t="s">
        <v>93</v>
      </c>
      <c r="E29" s="3" t="s">
        <v>94</v>
      </c>
      <c r="F29" s="3" t="s">
        <v>1</v>
      </c>
    </row>
    <row r="30" spans="1:6" ht="13.5" customHeight="1" x14ac:dyDescent="0.45">
      <c r="A30" s="3" t="s">
        <v>95</v>
      </c>
      <c r="B30" s="3" t="s">
        <v>96</v>
      </c>
      <c r="C30" s="3" t="s">
        <v>97</v>
      </c>
      <c r="D30" s="3" t="s">
        <v>98</v>
      </c>
      <c r="E30" s="3" t="s">
        <v>99</v>
      </c>
      <c r="F30" s="3" t="s">
        <v>100</v>
      </c>
    </row>
    <row r="31" spans="1:6" ht="20" customHeight="1" x14ac:dyDescent="0.45">
      <c r="A31" s="4" t="s">
        <v>101</v>
      </c>
      <c r="B31" s="4" t="s">
        <v>102</v>
      </c>
      <c r="C31" s="4" t="s">
        <v>86</v>
      </c>
      <c r="D31" s="4" t="s">
        <v>98</v>
      </c>
      <c r="E31" s="4" t="s">
        <v>99</v>
      </c>
      <c r="F31" s="4" t="s">
        <v>100</v>
      </c>
    </row>
    <row r="32" spans="1:6" ht="4.5" customHeight="1" x14ac:dyDescent="0.45">
      <c r="A32" s="5" t="s">
        <v>1</v>
      </c>
      <c r="B32" s="5" t="s">
        <v>1</v>
      </c>
      <c r="C32" s="5" t="s">
        <v>1</v>
      </c>
      <c r="D32" s="5" t="s">
        <v>1</v>
      </c>
      <c r="E32" s="5" t="s">
        <v>1</v>
      </c>
      <c r="F32" s="5" t="s">
        <v>1</v>
      </c>
    </row>
    <row r="33" spans="1:19" ht="4.5" customHeight="1" x14ac:dyDescent="0.45">
      <c r="A33" s="20" t="s">
        <v>1</v>
      </c>
      <c r="B33" s="20" t="s">
        <v>1</v>
      </c>
      <c r="C33" s="20" t="s">
        <v>1</v>
      </c>
      <c r="D33" s="20" t="s">
        <v>1</v>
      </c>
      <c r="E33" s="20" t="s">
        <v>1</v>
      </c>
      <c r="F33" s="20" t="s">
        <v>1</v>
      </c>
      <c r="G33" s="20"/>
      <c r="H33" s="20"/>
      <c r="I33" s="20"/>
      <c r="J33" s="20"/>
      <c r="K33" s="20"/>
      <c r="L33" s="20"/>
      <c r="M33" s="20"/>
      <c r="N33" s="20"/>
      <c r="O33" s="20"/>
      <c r="P33" s="20"/>
      <c r="Q33" s="20"/>
      <c r="R33" s="20"/>
      <c r="S33" s="20"/>
    </row>
    <row r="34" spans="1:19" ht="13.5" customHeight="1" x14ac:dyDescent="0.45">
      <c r="A34" s="19" t="s">
        <v>103</v>
      </c>
      <c r="B34" s="19" t="s">
        <v>1</v>
      </c>
      <c r="C34" s="19" t="s">
        <v>1</v>
      </c>
      <c r="D34" s="19" t="s">
        <v>1</v>
      </c>
      <c r="E34" s="19" t="s">
        <v>1</v>
      </c>
      <c r="F34" s="19" t="s">
        <v>1</v>
      </c>
      <c r="G34" s="20"/>
      <c r="H34" s="20"/>
      <c r="I34" s="20"/>
      <c r="J34" s="20"/>
      <c r="K34" s="20"/>
      <c r="L34" s="20"/>
      <c r="M34" s="20"/>
      <c r="N34" s="20"/>
      <c r="O34" s="20"/>
      <c r="P34" s="20"/>
      <c r="Q34" s="20"/>
      <c r="R34" s="20"/>
      <c r="S34" s="20"/>
    </row>
    <row r="35" spans="1:19" ht="13.5" customHeight="1" x14ac:dyDescent="0.45">
      <c r="A35" s="19" t="s">
        <v>104</v>
      </c>
      <c r="B35" s="19" t="s">
        <v>1</v>
      </c>
      <c r="C35" s="19" t="s">
        <v>1</v>
      </c>
      <c r="D35" s="19" t="s">
        <v>1</v>
      </c>
      <c r="E35" s="19" t="s">
        <v>1</v>
      </c>
      <c r="F35" s="19" t="s">
        <v>1</v>
      </c>
      <c r="G35" s="20"/>
      <c r="H35" s="20"/>
      <c r="I35" s="20"/>
      <c r="J35" s="20"/>
      <c r="K35" s="20"/>
      <c r="L35" s="20"/>
      <c r="M35" s="20"/>
      <c r="N35" s="20"/>
      <c r="O35" s="20"/>
      <c r="P35" s="20"/>
      <c r="Q35" s="20"/>
      <c r="R35" s="20"/>
      <c r="S35" s="20"/>
    </row>
    <row r="36" spans="1:19" ht="30" customHeight="1" x14ac:dyDescent="0.45">
      <c r="A36" s="19" t="s">
        <v>105</v>
      </c>
      <c r="B36" s="19" t="s">
        <v>1</v>
      </c>
      <c r="C36" s="19" t="s">
        <v>1</v>
      </c>
      <c r="D36" s="19" t="s">
        <v>1</v>
      </c>
      <c r="E36" s="19" t="s">
        <v>1</v>
      </c>
      <c r="F36" s="19" t="s">
        <v>1</v>
      </c>
      <c r="G36" s="20"/>
      <c r="H36" s="20"/>
      <c r="I36" s="20"/>
      <c r="J36" s="20"/>
      <c r="K36" s="20"/>
      <c r="L36" s="20"/>
      <c r="M36" s="20"/>
      <c r="N36" s="20"/>
      <c r="O36" s="20"/>
      <c r="P36" s="20"/>
      <c r="Q36" s="20"/>
      <c r="R36" s="20"/>
      <c r="S36" s="20"/>
    </row>
    <row r="37" spans="1:19" ht="13.5" customHeight="1" x14ac:dyDescent="0.45">
      <c r="A37" s="19" t="s">
        <v>106</v>
      </c>
      <c r="B37" s="19" t="s">
        <v>1</v>
      </c>
      <c r="C37" s="19" t="s">
        <v>1</v>
      </c>
      <c r="D37" s="19" t="s">
        <v>1</v>
      </c>
      <c r="E37" s="19" t="s">
        <v>1</v>
      </c>
      <c r="F37" s="19" t="s">
        <v>1</v>
      </c>
      <c r="G37" s="20"/>
      <c r="H37" s="20"/>
      <c r="I37" s="20"/>
      <c r="J37" s="20"/>
      <c r="K37" s="20"/>
      <c r="L37" s="20"/>
      <c r="M37" s="20"/>
      <c r="N37" s="20"/>
      <c r="O37" s="20"/>
      <c r="P37" s="20"/>
      <c r="Q37" s="20"/>
      <c r="R37" s="20"/>
      <c r="S37" s="20"/>
    </row>
    <row r="38" spans="1:19" ht="13.5" customHeight="1" x14ac:dyDescent="0.45">
      <c r="A38" s="19" t="s">
        <v>107</v>
      </c>
      <c r="B38" s="19" t="s">
        <v>1</v>
      </c>
      <c r="C38" s="19" t="s">
        <v>1</v>
      </c>
      <c r="D38" s="19" t="s">
        <v>1</v>
      </c>
      <c r="E38" s="19" t="s">
        <v>1</v>
      </c>
      <c r="F38" s="19" t="s">
        <v>1</v>
      </c>
      <c r="G38" s="20"/>
      <c r="H38" s="20"/>
      <c r="I38" s="20"/>
      <c r="J38" s="20"/>
      <c r="K38" s="20"/>
      <c r="L38" s="20"/>
      <c r="M38" s="20"/>
      <c r="N38" s="20"/>
      <c r="O38" s="20"/>
      <c r="P38" s="20"/>
      <c r="Q38" s="20"/>
      <c r="R38" s="20"/>
      <c r="S38" s="20"/>
    </row>
    <row r="39" spans="1:19" ht="13.5" customHeight="1" x14ac:dyDescent="0.45">
      <c r="A39" s="19" t="s">
        <v>108</v>
      </c>
      <c r="B39" s="19" t="s">
        <v>1</v>
      </c>
      <c r="C39" s="19" t="s">
        <v>1</v>
      </c>
      <c r="D39" s="19" t="s">
        <v>1</v>
      </c>
      <c r="E39" s="19" t="s">
        <v>1</v>
      </c>
      <c r="F39" s="19" t="s">
        <v>1</v>
      </c>
      <c r="G39" s="20"/>
      <c r="H39" s="20"/>
      <c r="I39" s="20"/>
      <c r="J39" s="20"/>
      <c r="K39" s="20"/>
      <c r="L39" s="20"/>
      <c r="M39" s="20"/>
      <c r="N39" s="20"/>
      <c r="O39" s="20"/>
      <c r="P39" s="20"/>
      <c r="Q39" s="20"/>
      <c r="R39" s="20"/>
      <c r="S39" s="20"/>
    </row>
  </sheetData>
  <mergeCells count="12">
    <mergeCell ref="A1:L1"/>
    <mergeCell ref="A2:A4"/>
    <mergeCell ref="B2:F2"/>
    <mergeCell ref="B3:B4"/>
    <mergeCell ref="C3:F3"/>
    <mergeCell ref="A38:S38"/>
    <mergeCell ref="A39:S39"/>
    <mergeCell ref="A33:S33"/>
    <mergeCell ref="A34:S34"/>
    <mergeCell ref="A35:S35"/>
    <mergeCell ref="A36:S36"/>
    <mergeCell ref="A37:S37"/>
  </mergeCells>
  <pageMargins left="0.7" right="0.7" top="0.75" bottom="0.75" header="0.3" footer="0.3"/>
  <pageSetup paperSize="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
  <sheetViews>
    <sheetView showGridLines="0" workbookViewId="0">
      <pane ySplit="5" topLeftCell="A25" activePane="bottomLeft" state="frozen"/>
      <selection pane="bottomLeft" activeCell="E53" sqref="E53"/>
    </sheetView>
  </sheetViews>
  <sheetFormatPr baseColWidth="10" defaultRowHeight="14.25" outlineLevelCol="1" x14ac:dyDescent="0.45"/>
  <cols>
    <col min="1" max="2" width="14.73046875" customWidth="1"/>
    <col min="3" max="3" width="14.73046875" customWidth="1" outlineLevel="1"/>
    <col min="4" max="4" width="7.73046875" customWidth="1" outlineLevel="1"/>
    <col min="5" max="5" width="14.73046875" customWidth="1" outlineLevel="1"/>
    <col min="6" max="6" width="7.73046875" customWidth="1" outlineLevel="1"/>
    <col min="7" max="7" width="14.73046875" customWidth="1" outlineLevel="1"/>
    <col min="8" max="8" width="7.73046875" customWidth="1" outlineLevel="1"/>
    <col min="9" max="10" width="14.73046875" customWidth="1" outlineLevel="1"/>
  </cols>
  <sheetData>
    <row r="1" spans="1:16" ht="20" customHeight="1" x14ac:dyDescent="0.45">
      <c r="A1" s="21" t="s">
        <v>109</v>
      </c>
      <c r="B1" s="21" t="s">
        <v>1</v>
      </c>
      <c r="C1" s="21" t="s">
        <v>1</v>
      </c>
      <c r="D1" s="21" t="s">
        <v>1</v>
      </c>
      <c r="E1" s="21" t="s">
        <v>1</v>
      </c>
      <c r="F1" s="21" t="s">
        <v>1</v>
      </c>
      <c r="G1" s="21" t="s">
        <v>1</v>
      </c>
      <c r="H1" s="21" t="s">
        <v>1</v>
      </c>
      <c r="I1" s="21" t="s">
        <v>1</v>
      </c>
      <c r="J1" s="21" t="s">
        <v>1</v>
      </c>
      <c r="K1" s="20"/>
      <c r="L1" s="20"/>
      <c r="M1" s="20"/>
      <c r="N1" s="20"/>
      <c r="O1" s="20"/>
      <c r="P1" s="20"/>
    </row>
    <row r="2" spans="1:16" ht="20" customHeight="1" x14ac:dyDescent="0.45">
      <c r="A2" s="22" t="s">
        <v>2</v>
      </c>
      <c r="B2" s="22" t="s">
        <v>110</v>
      </c>
      <c r="C2" s="22" t="s">
        <v>1</v>
      </c>
      <c r="D2" s="22" t="s">
        <v>1</v>
      </c>
      <c r="E2" s="22" t="s">
        <v>1</v>
      </c>
      <c r="F2" s="22" t="s">
        <v>1</v>
      </c>
      <c r="G2" s="22" t="s">
        <v>1</v>
      </c>
      <c r="H2" s="22" t="s">
        <v>1</v>
      </c>
      <c r="I2" s="22" t="s">
        <v>1</v>
      </c>
      <c r="J2" s="22" t="s">
        <v>1</v>
      </c>
    </row>
    <row r="3" spans="1:16" ht="20" customHeight="1" x14ac:dyDescent="0.45">
      <c r="A3" s="22" t="s">
        <v>1</v>
      </c>
      <c r="B3" s="22" t="s">
        <v>4</v>
      </c>
      <c r="C3" s="22" t="s">
        <v>5</v>
      </c>
      <c r="D3" s="22" t="s">
        <v>1</v>
      </c>
      <c r="E3" s="22" t="s">
        <v>1</v>
      </c>
      <c r="F3" s="22" t="s">
        <v>1</v>
      </c>
      <c r="G3" s="22" t="s">
        <v>1</v>
      </c>
      <c r="H3" s="22" t="s">
        <v>1</v>
      </c>
      <c r="I3" s="22" t="s">
        <v>1</v>
      </c>
      <c r="J3" s="22" t="s">
        <v>1</v>
      </c>
    </row>
    <row r="4" spans="1:16" ht="20" customHeight="1" x14ac:dyDescent="0.45">
      <c r="A4" s="22" t="s">
        <v>1</v>
      </c>
      <c r="B4" s="22" t="s">
        <v>1</v>
      </c>
      <c r="C4" s="23" t="s">
        <v>6</v>
      </c>
      <c r="D4" s="23" t="s">
        <v>1</v>
      </c>
      <c r="E4" s="23" t="s">
        <v>7</v>
      </c>
      <c r="F4" s="23" t="s">
        <v>1</v>
      </c>
      <c r="G4" s="23" t="s">
        <v>8</v>
      </c>
      <c r="H4" s="23" t="s">
        <v>1</v>
      </c>
      <c r="I4" s="2" t="s">
        <v>9</v>
      </c>
      <c r="J4" s="2" t="s">
        <v>1</v>
      </c>
    </row>
    <row r="5" spans="1:16" ht="20" customHeight="1" x14ac:dyDescent="0.45">
      <c r="A5" s="22" t="s">
        <v>1</v>
      </c>
      <c r="B5" s="6" t="s">
        <v>111</v>
      </c>
      <c r="C5" s="6" t="s">
        <v>111</v>
      </c>
      <c r="D5" s="6" t="s">
        <v>112</v>
      </c>
      <c r="E5" s="6" t="s">
        <v>111</v>
      </c>
      <c r="F5" s="6" t="s">
        <v>112</v>
      </c>
      <c r="G5" s="6" t="s">
        <v>111</v>
      </c>
      <c r="H5" s="6" t="s">
        <v>112</v>
      </c>
      <c r="I5" s="6" t="s">
        <v>111</v>
      </c>
      <c r="J5" s="6" t="s">
        <v>112</v>
      </c>
    </row>
    <row r="6" spans="1:16" ht="13.5" customHeight="1" x14ac:dyDescent="0.45">
      <c r="A6" s="3" t="s">
        <v>113</v>
      </c>
      <c r="B6" s="3" t="s">
        <v>114</v>
      </c>
      <c r="C6" s="3" t="s">
        <v>115</v>
      </c>
      <c r="D6" s="3" t="s">
        <v>116</v>
      </c>
      <c r="E6" s="3" t="s">
        <v>117</v>
      </c>
      <c r="F6" s="3" t="s">
        <v>118</v>
      </c>
      <c r="G6" s="3" t="s">
        <v>119</v>
      </c>
      <c r="H6" s="3" t="s">
        <v>120</v>
      </c>
      <c r="I6" s="3" t="s">
        <v>1</v>
      </c>
      <c r="J6" s="3" t="s">
        <v>1</v>
      </c>
    </row>
    <row r="7" spans="1:16" ht="13.5" customHeight="1" x14ac:dyDescent="0.45">
      <c r="A7" s="3" t="s">
        <v>121</v>
      </c>
      <c r="B7" s="3" t="s">
        <v>122</v>
      </c>
      <c r="C7" s="3" t="s">
        <v>123</v>
      </c>
      <c r="D7" s="3" t="s">
        <v>124</v>
      </c>
      <c r="E7" s="3" t="s">
        <v>125</v>
      </c>
      <c r="F7" s="3" t="s">
        <v>126</v>
      </c>
      <c r="G7" s="3" t="s">
        <v>127</v>
      </c>
      <c r="H7" s="3" t="s">
        <v>128</v>
      </c>
      <c r="I7" s="3" t="s">
        <v>1</v>
      </c>
      <c r="J7" s="3" t="s">
        <v>1</v>
      </c>
    </row>
    <row r="8" spans="1:16" ht="13.5" customHeight="1" x14ac:dyDescent="0.45">
      <c r="A8" s="3" t="s">
        <v>129</v>
      </c>
      <c r="B8" s="3" t="s">
        <v>130</v>
      </c>
      <c r="C8" s="3" t="s">
        <v>131</v>
      </c>
      <c r="D8" s="3" t="s">
        <v>132</v>
      </c>
      <c r="E8" s="3" t="s">
        <v>133</v>
      </c>
      <c r="F8" s="3" t="s">
        <v>134</v>
      </c>
      <c r="G8" s="3" t="s">
        <v>135</v>
      </c>
      <c r="H8" s="3" t="s">
        <v>136</v>
      </c>
      <c r="I8" s="3" t="s">
        <v>1</v>
      </c>
      <c r="J8" s="3" t="s">
        <v>1</v>
      </c>
    </row>
    <row r="9" spans="1:16" ht="13.5" customHeight="1" x14ac:dyDescent="0.45">
      <c r="A9" s="3" t="s">
        <v>137</v>
      </c>
      <c r="B9" s="3" t="s">
        <v>138</v>
      </c>
      <c r="C9" s="3" t="s">
        <v>139</v>
      </c>
      <c r="D9" s="3" t="s">
        <v>132</v>
      </c>
      <c r="E9" s="3" t="s">
        <v>140</v>
      </c>
      <c r="F9" s="3" t="s">
        <v>141</v>
      </c>
      <c r="G9" s="3" t="s">
        <v>142</v>
      </c>
      <c r="H9" s="3" t="s">
        <v>143</v>
      </c>
      <c r="I9" s="3" t="s">
        <v>1</v>
      </c>
      <c r="J9" s="3" t="s">
        <v>1</v>
      </c>
    </row>
    <row r="10" spans="1:16" ht="13.5" customHeight="1" x14ac:dyDescent="0.45">
      <c r="A10" s="3" t="s">
        <v>144</v>
      </c>
      <c r="B10" s="3" t="s">
        <v>145</v>
      </c>
      <c r="C10" s="3" t="s">
        <v>146</v>
      </c>
      <c r="D10" s="3" t="s">
        <v>147</v>
      </c>
      <c r="E10" s="3" t="s">
        <v>148</v>
      </c>
      <c r="F10" s="3" t="s">
        <v>136</v>
      </c>
      <c r="G10" s="3" t="s">
        <v>149</v>
      </c>
      <c r="H10" s="3" t="s">
        <v>150</v>
      </c>
      <c r="I10" s="3" t="s">
        <v>1</v>
      </c>
      <c r="J10" s="3" t="s">
        <v>1</v>
      </c>
    </row>
    <row r="11" spans="1:16" ht="13.5" customHeight="1" x14ac:dyDescent="0.45">
      <c r="A11" s="3" t="s">
        <v>151</v>
      </c>
      <c r="B11" s="3" t="s">
        <v>152</v>
      </c>
      <c r="C11" s="3" t="s">
        <v>153</v>
      </c>
      <c r="D11" s="3" t="s">
        <v>154</v>
      </c>
      <c r="E11" s="3" t="s">
        <v>155</v>
      </c>
      <c r="F11" s="3" t="s">
        <v>156</v>
      </c>
      <c r="G11" s="3" t="s">
        <v>157</v>
      </c>
      <c r="H11" s="3" t="s">
        <v>158</v>
      </c>
      <c r="I11" s="3" t="s">
        <v>1</v>
      </c>
      <c r="J11" s="3" t="s">
        <v>1</v>
      </c>
    </row>
    <row r="12" spans="1:16" ht="13.5" customHeight="1" x14ac:dyDescent="0.45">
      <c r="A12" s="3" t="s">
        <v>10</v>
      </c>
      <c r="B12" s="3" t="s">
        <v>159</v>
      </c>
      <c r="C12" s="3" t="s">
        <v>160</v>
      </c>
      <c r="D12" s="3" t="s">
        <v>161</v>
      </c>
      <c r="E12" s="3" t="s">
        <v>162</v>
      </c>
      <c r="F12" s="3" t="s">
        <v>163</v>
      </c>
      <c r="G12" s="3" t="s">
        <v>164</v>
      </c>
      <c r="H12" s="3" t="s">
        <v>165</v>
      </c>
      <c r="I12" s="3" t="s">
        <v>1</v>
      </c>
      <c r="J12" s="3" t="s">
        <v>1</v>
      </c>
    </row>
    <row r="13" spans="1:16" ht="13.5" customHeight="1" x14ac:dyDescent="0.45">
      <c r="A13" s="3" t="s">
        <v>15</v>
      </c>
      <c r="B13" s="3" t="s">
        <v>166</v>
      </c>
      <c r="C13" s="3" t="s">
        <v>167</v>
      </c>
      <c r="D13" s="3" t="s">
        <v>168</v>
      </c>
      <c r="E13" s="3" t="s">
        <v>169</v>
      </c>
      <c r="F13" s="3" t="s">
        <v>128</v>
      </c>
      <c r="G13" s="3" t="s">
        <v>170</v>
      </c>
      <c r="H13" s="3" t="s">
        <v>171</v>
      </c>
      <c r="I13" s="3" t="s">
        <v>1</v>
      </c>
      <c r="J13" s="3" t="s">
        <v>1</v>
      </c>
    </row>
    <row r="14" spans="1:16" ht="13.5" customHeight="1" x14ac:dyDescent="0.45">
      <c r="A14" s="3" t="s">
        <v>19</v>
      </c>
      <c r="B14" s="3" t="s">
        <v>172</v>
      </c>
      <c r="C14" s="3" t="s">
        <v>173</v>
      </c>
      <c r="D14" s="3" t="s">
        <v>174</v>
      </c>
      <c r="E14" s="3" t="s">
        <v>175</v>
      </c>
      <c r="F14" s="3" t="s">
        <v>118</v>
      </c>
      <c r="G14" s="3" t="s">
        <v>176</v>
      </c>
      <c r="H14" s="3" t="s">
        <v>177</v>
      </c>
      <c r="I14" s="3" t="s">
        <v>1</v>
      </c>
      <c r="J14" s="3" t="s">
        <v>1</v>
      </c>
    </row>
    <row r="15" spans="1:16" ht="13.5" customHeight="1" x14ac:dyDescent="0.45">
      <c r="A15" s="3" t="s">
        <v>22</v>
      </c>
      <c r="B15" s="3" t="s">
        <v>178</v>
      </c>
      <c r="C15" s="3" t="s">
        <v>179</v>
      </c>
      <c r="D15" s="3" t="s">
        <v>180</v>
      </c>
      <c r="E15" s="3" t="s">
        <v>181</v>
      </c>
      <c r="F15" s="3" t="s">
        <v>182</v>
      </c>
      <c r="G15" s="3" t="s">
        <v>183</v>
      </c>
      <c r="H15" s="3" t="s">
        <v>184</v>
      </c>
      <c r="I15" s="3" t="s">
        <v>1</v>
      </c>
      <c r="J15" s="3" t="s">
        <v>1</v>
      </c>
    </row>
    <row r="16" spans="1:16" ht="13.5" customHeight="1" x14ac:dyDescent="0.45">
      <c r="A16" s="3" t="s">
        <v>25</v>
      </c>
      <c r="B16" s="3" t="s">
        <v>185</v>
      </c>
      <c r="C16" s="3" t="s">
        <v>186</v>
      </c>
      <c r="D16" s="3" t="s">
        <v>187</v>
      </c>
      <c r="E16" s="3" t="s">
        <v>188</v>
      </c>
      <c r="F16" s="3" t="s">
        <v>118</v>
      </c>
      <c r="G16" s="3" t="s">
        <v>189</v>
      </c>
      <c r="H16" s="3" t="s">
        <v>190</v>
      </c>
      <c r="I16" s="3" t="s">
        <v>1</v>
      </c>
      <c r="J16" s="3" t="s">
        <v>1</v>
      </c>
    </row>
    <row r="17" spans="1:10" ht="13.5" customHeight="1" x14ac:dyDescent="0.45">
      <c r="A17" s="3" t="s">
        <v>29</v>
      </c>
      <c r="B17" s="3" t="s">
        <v>191</v>
      </c>
      <c r="C17" s="3" t="s">
        <v>192</v>
      </c>
      <c r="D17" s="3" t="s">
        <v>193</v>
      </c>
      <c r="E17" s="3" t="s">
        <v>194</v>
      </c>
      <c r="F17" s="3" t="s">
        <v>118</v>
      </c>
      <c r="G17" s="3" t="s">
        <v>195</v>
      </c>
      <c r="H17" s="3" t="s">
        <v>196</v>
      </c>
      <c r="I17" s="3" t="s">
        <v>1</v>
      </c>
      <c r="J17" s="3" t="s">
        <v>1</v>
      </c>
    </row>
    <row r="18" spans="1:10" ht="13.5" customHeight="1" x14ac:dyDescent="0.45">
      <c r="A18" s="3" t="s">
        <v>33</v>
      </c>
      <c r="B18" s="3" t="s">
        <v>197</v>
      </c>
      <c r="C18" s="3" t="s">
        <v>198</v>
      </c>
      <c r="D18" s="3" t="s">
        <v>174</v>
      </c>
      <c r="E18" s="3" t="s">
        <v>199</v>
      </c>
      <c r="F18" s="3" t="s">
        <v>141</v>
      </c>
      <c r="G18" s="3" t="s">
        <v>200</v>
      </c>
      <c r="H18" s="3" t="s">
        <v>201</v>
      </c>
      <c r="I18" s="3" t="s">
        <v>1</v>
      </c>
      <c r="J18" s="3" t="s">
        <v>1</v>
      </c>
    </row>
    <row r="19" spans="1:10" ht="13.5" customHeight="1" x14ac:dyDescent="0.45">
      <c r="A19" s="3" t="s">
        <v>36</v>
      </c>
      <c r="B19" s="3" t="s">
        <v>202</v>
      </c>
      <c r="C19" s="3" t="s">
        <v>203</v>
      </c>
      <c r="D19" s="3" t="s">
        <v>187</v>
      </c>
      <c r="E19" s="3" t="s">
        <v>204</v>
      </c>
      <c r="F19" s="3" t="s">
        <v>205</v>
      </c>
      <c r="G19" s="3" t="s">
        <v>206</v>
      </c>
      <c r="H19" s="3" t="s">
        <v>177</v>
      </c>
      <c r="I19" s="3" t="s">
        <v>1</v>
      </c>
      <c r="J19" s="3" t="s">
        <v>1</v>
      </c>
    </row>
    <row r="20" spans="1:10" ht="13.5" customHeight="1" x14ac:dyDescent="0.45">
      <c r="A20" s="3" t="s">
        <v>38</v>
      </c>
      <c r="B20" s="3" t="s">
        <v>207</v>
      </c>
      <c r="C20" s="3" t="s">
        <v>208</v>
      </c>
      <c r="D20" s="3" t="s">
        <v>209</v>
      </c>
      <c r="E20" s="3" t="s">
        <v>210</v>
      </c>
      <c r="F20" s="3" t="s">
        <v>211</v>
      </c>
      <c r="G20" s="3" t="s">
        <v>212</v>
      </c>
      <c r="H20" s="3" t="s">
        <v>190</v>
      </c>
      <c r="I20" s="3" t="s">
        <v>1</v>
      </c>
      <c r="J20" s="3" t="s">
        <v>1</v>
      </c>
    </row>
    <row r="21" spans="1:10" ht="13.5" customHeight="1" x14ac:dyDescent="0.45">
      <c r="A21" s="3" t="s">
        <v>40</v>
      </c>
      <c r="B21" s="3" t="s">
        <v>213</v>
      </c>
      <c r="C21" s="3" t="s">
        <v>214</v>
      </c>
      <c r="D21" s="3" t="s">
        <v>215</v>
      </c>
      <c r="E21" s="3" t="s">
        <v>216</v>
      </c>
      <c r="F21" s="3" t="s">
        <v>217</v>
      </c>
      <c r="G21" s="3" t="s">
        <v>218</v>
      </c>
      <c r="H21" s="3" t="s">
        <v>184</v>
      </c>
      <c r="I21" s="3" t="s">
        <v>1</v>
      </c>
      <c r="J21" s="3" t="s">
        <v>1</v>
      </c>
    </row>
    <row r="22" spans="1:10" ht="13.5" customHeight="1" x14ac:dyDescent="0.45">
      <c r="A22" s="3" t="s">
        <v>42</v>
      </c>
      <c r="B22" s="3" t="s">
        <v>219</v>
      </c>
      <c r="C22" s="3" t="s">
        <v>220</v>
      </c>
      <c r="D22" s="3" t="s">
        <v>180</v>
      </c>
      <c r="E22" s="3" t="s">
        <v>221</v>
      </c>
      <c r="F22" s="3" t="s">
        <v>222</v>
      </c>
      <c r="G22" s="3" t="s">
        <v>223</v>
      </c>
      <c r="H22" s="3" t="s">
        <v>224</v>
      </c>
      <c r="I22" s="3" t="s">
        <v>1</v>
      </c>
      <c r="J22" s="3" t="s">
        <v>1</v>
      </c>
    </row>
    <row r="23" spans="1:10" ht="13.5" customHeight="1" x14ac:dyDescent="0.45">
      <c r="A23" s="3" t="s">
        <v>45</v>
      </c>
      <c r="B23" s="3" t="s">
        <v>225</v>
      </c>
      <c r="C23" s="3" t="s">
        <v>226</v>
      </c>
      <c r="D23" s="3" t="s">
        <v>209</v>
      </c>
      <c r="E23" s="3" t="s">
        <v>227</v>
      </c>
      <c r="F23" s="3" t="s">
        <v>228</v>
      </c>
      <c r="G23" s="3" t="s">
        <v>229</v>
      </c>
      <c r="H23" s="3" t="s">
        <v>190</v>
      </c>
      <c r="I23" s="3" t="s">
        <v>1</v>
      </c>
      <c r="J23" s="3" t="s">
        <v>1</v>
      </c>
    </row>
    <row r="24" spans="1:10" ht="13.5" customHeight="1" x14ac:dyDescent="0.45">
      <c r="A24" s="3" t="s">
        <v>50</v>
      </c>
      <c r="B24" s="3" t="s">
        <v>230</v>
      </c>
      <c r="C24" s="3" t="s">
        <v>231</v>
      </c>
      <c r="D24" s="3" t="s">
        <v>232</v>
      </c>
      <c r="E24" s="3" t="s">
        <v>233</v>
      </c>
      <c r="F24" s="3" t="s">
        <v>234</v>
      </c>
      <c r="G24" s="3" t="s">
        <v>235</v>
      </c>
      <c r="H24" s="3" t="s">
        <v>236</v>
      </c>
      <c r="I24" s="3" t="s">
        <v>1</v>
      </c>
      <c r="J24" s="3" t="s">
        <v>1</v>
      </c>
    </row>
    <row r="25" spans="1:10" ht="13.5" customHeight="1" x14ac:dyDescent="0.45">
      <c r="A25" s="3" t="s">
        <v>54</v>
      </c>
      <c r="B25" s="3" t="s">
        <v>237</v>
      </c>
      <c r="C25" s="3" t="s">
        <v>238</v>
      </c>
      <c r="D25" s="3" t="s">
        <v>239</v>
      </c>
      <c r="E25" s="3" t="s">
        <v>240</v>
      </c>
      <c r="F25" s="3" t="s">
        <v>234</v>
      </c>
      <c r="G25" s="3" t="s">
        <v>241</v>
      </c>
      <c r="H25" s="3" t="s">
        <v>165</v>
      </c>
      <c r="I25" s="3" t="s">
        <v>1</v>
      </c>
      <c r="J25" s="3" t="s">
        <v>1</v>
      </c>
    </row>
    <row r="26" spans="1:10" ht="13.5" customHeight="1" x14ac:dyDescent="0.45">
      <c r="A26" s="3" t="s">
        <v>58</v>
      </c>
      <c r="B26" s="3" t="s">
        <v>242</v>
      </c>
      <c r="C26" s="3" t="s">
        <v>243</v>
      </c>
      <c r="D26" s="3" t="s">
        <v>244</v>
      </c>
      <c r="E26" s="3" t="s">
        <v>245</v>
      </c>
      <c r="F26" s="3" t="s">
        <v>246</v>
      </c>
      <c r="G26" s="3" t="s">
        <v>247</v>
      </c>
      <c r="H26" s="3" t="s">
        <v>248</v>
      </c>
      <c r="I26" s="3" t="s">
        <v>1</v>
      </c>
      <c r="J26" s="3" t="s">
        <v>1</v>
      </c>
    </row>
    <row r="27" spans="1:10" ht="13.5" customHeight="1" x14ac:dyDescent="0.45">
      <c r="A27" s="3" t="s">
        <v>61</v>
      </c>
      <c r="B27" s="3" t="s">
        <v>249</v>
      </c>
      <c r="C27" s="3" t="s">
        <v>250</v>
      </c>
      <c r="D27" s="3" t="s">
        <v>251</v>
      </c>
      <c r="E27" s="3" t="s">
        <v>252</v>
      </c>
      <c r="F27" s="3" t="s">
        <v>253</v>
      </c>
      <c r="G27" s="3" t="s">
        <v>254</v>
      </c>
      <c r="H27" s="3" t="s">
        <v>236</v>
      </c>
      <c r="I27" s="3" t="s">
        <v>1</v>
      </c>
      <c r="J27" s="3" t="s">
        <v>1</v>
      </c>
    </row>
    <row r="28" spans="1:10" ht="13.5" customHeight="1" x14ac:dyDescent="0.45">
      <c r="A28" s="3" t="s">
        <v>66</v>
      </c>
      <c r="B28" s="3" t="s">
        <v>255</v>
      </c>
      <c r="C28" s="3" t="s">
        <v>256</v>
      </c>
      <c r="D28" s="3" t="s">
        <v>257</v>
      </c>
      <c r="E28" s="3" t="s">
        <v>258</v>
      </c>
      <c r="F28" s="3" t="s">
        <v>259</v>
      </c>
      <c r="G28" s="3" t="s">
        <v>260</v>
      </c>
      <c r="H28" s="3" t="s">
        <v>248</v>
      </c>
      <c r="I28" s="3" t="s">
        <v>1</v>
      </c>
      <c r="J28" s="3" t="s">
        <v>1</v>
      </c>
    </row>
    <row r="29" spans="1:10" ht="13.5" customHeight="1" x14ac:dyDescent="0.45">
      <c r="A29" s="3" t="s">
        <v>69</v>
      </c>
      <c r="B29" s="3" t="s">
        <v>261</v>
      </c>
      <c r="C29" s="3" t="s">
        <v>262</v>
      </c>
      <c r="D29" s="3" t="s">
        <v>263</v>
      </c>
      <c r="E29" s="3" t="s">
        <v>264</v>
      </c>
      <c r="F29" s="3" t="s">
        <v>128</v>
      </c>
      <c r="G29" s="3" t="s">
        <v>265</v>
      </c>
      <c r="H29" s="3" t="s">
        <v>236</v>
      </c>
      <c r="I29" s="3" t="s">
        <v>1</v>
      </c>
      <c r="J29" s="3" t="s">
        <v>1</v>
      </c>
    </row>
    <row r="30" spans="1:10" ht="13.5" customHeight="1" x14ac:dyDescent="0.45">
      <c r="A30" s="3" t="s">
        <v>72</v>
      </c>
      <c r="B30" s="3" t="s">
        <v>266</v>
      </c>
      <c r="C30" s="3" t="s">
        <v>267</v>
      </c>
      <c r="D30" s="3" t="s">
        <v>268</v>
      </c>
      <c r="E30" s="3" t="s">
        <v>269</v>
      </c>
      <c r="F30" s="3" t="s">
        <v>211</v>
      </c>
      <c r="G30" s="3" t="s">
        <v>270</v>
      </c>
      <c r="H30" s="3" t="s">
        <v>196</v>
      </c>
      <c r="I30" s="3" t="s">
        <v>1</v>
      </c>
      <c r="J30" s="3" t="s">
        <v>1</v>
      </c>
    </row>
    <row r="31" spans="1:10" ht="13.5" customHeight="1" x14ac:dyDescent="0.45">
      <c r="A31" s="3" t="s">
        <v>75</v>
      </c>
      <c r="B31" s="3" t="s">
        <v>271</v>
      </c>
      <c r="C31" s="3" t="s">
        <v>272</v>
      </c>
      <c r="D31" s="3" t="s">
        <v>273</v>
      </c>
      <c r="E31" s="3" t="s">
        <v>274</v>
      </c>
      <c r="F31" s="3" t="s">
        <v>217</v>
      </c>
      <c r="G31" s="3" t="s">
        <v>275</v>
      </c>
      <c r="H31" s="3" t="s">
        <v>171</v>
      </c>
      <c r="I31" s="3" t="s">
        <v>1</v>
      </c>
      <c r="J31" s="3" t="s">
        <v>1</v>
      </c>
    </row>
    <row r="32" spans="1:10" ht="13.5" customHeight="1" x14ac:dyDescent="0.45">
      <c r="A32" s="3" t="s">
        <v>77</v>
      </c>
      <c r="B32" s="3" t="s">
        <v>276</v>
      </c>
      <c r="C32" s="3" t="s">
        <v>277</v>
      </c>
      <c r="D32" s="3" t="s">
        <v>278</v>
      </c>
      <c r="E32" s="3" t="s">
        <v>279</v>
      </c>
      <c r="F32" s="3" t="s">
        <v>182</v>
      </c>
      <c r="G32" s="3" t="s">
        <v>280</v>
      </c>
      <c r="H32" s="3" t="s">
        <v>281</v>
      </c>
      <c r="I32" s="3" t="s">
        <v>1</v>
      </c>
      <c r="J32" s="3" t="s">
        <v>1</v>
      </c>
    </row>
    <row r="33" spans="1:23" ht="13.5" customHeight="1" x14ac:dyDescent="0.45">
      <c r="A33" s="3" t="s">
        <v>80</v>
      </c>
      <c r="B33" s="3" t="s">
        <v>282</v>
      </c>
      <c r="C33" s="3" t="s">
        <v>283</v>
      </c>
      <c r="D33" s="3" t="s">
        <v>284</v>
      </c>
      <c r="E33" s="3" t="s">
        <v>285</v>
      </c>
      <c r="F33" s="3" t="s">
        <v>182</v>
      </c>
      <c r="G33" s="3" t="s">
        <v>286</v>
      </c>
      <c r="H33" s="3" t="s">
        <v>158</v>
      </c>
      <c r="I33" s="3" t="s">
        <v>1</v>
      </c>
      <c r="J33" s="3" t="s">
        <v>1</v>
      </c>
    </row>
    <row r="34" spans="1:23" ht="13.5" customHeight="1" x14ac:dyDescent="0.45">
      <c r="A34" s="3" t="s">
        <v>84</v>
      </c>
      <c r="B34" s="3" t="s">
        <v>287</v>
      </c>
      <c r="C34" s="3" t="s">
        <v>288</v>
      </c>
      <c r="D34" s="3" t="s">
        <v>284</v>
      </c>
      <c r="E34" s="3" t="s">
        <v>289</v>
      </c>
      <c r="F34" s="3" t="s">
        <v>118</v>
      </c>
      <c r="G34" s="3" t="s">
        <v>290</v>
      </c>
      <c r="H34" s="3" t="s">
        <v>281</v>
      </c>
      <c r="I34" s="3" t="s">
        <v>1</v>
      </c>
      <c r="J34" s="3" t="s">
        <v>1</v>
      </c>
    </row>
    <row r="35" spans="1:23" ht="13.5" customHeight="1" x14ac:dyDescent="0.45">
      <c r="A35" s="3" t="s">
        <v>87</v>
      </c>
      <c r="B35" s="3" t="s">
        <v>291</v>
      </c>
      <c r="C35" s="3" t="s">
        <v>292</v>
      </c>
      <c r="D35" s="3" t="s">
        <v>293</v>
      </c>
      <c r="E35" s="3" t="s">
        <v>294</v>
      </c>
      <c r="F35" s="3" t="s">
        <v>128</v>
      </c>
      <c r="G35" s="3" t="s">
        <v>295</v>
      </c>
      <c r="H35" s="3" t="s">
        <v>296</v>
      </c>
      <c r="I35" s="3" t="s">
        <v>1</v>
      </c>
      <c r="J35" s="3" t="s">
        <v>1</v>
      </c>
    </row>
    <row r="36" spans="1:23" ht="13.5" customHeight="1" x14ac:dyDescent="0.45">
      <c r="A36" s="3" t="s">
        <v>91</v>
      </c>
      <c r="B36" s="3" t="s">
        <v>297</v>
      </c>
      <c r="C36" s="3" t="s">
        <v>298</v>
      </c>
      <c r="D36" s="3" t="s">
        <v>299</v>
      </c>
      <c r="E36" s="3" t="s">
        <v>300</v>
      </c>
      <c r="F36" s="3" t="s">
        <v>234</v>
      </c>
      <c r="G36" s="3" t="s">
        <v>301</v>
      </c>
      <c r="H36" s="3" t="s">
        <v>302</v>
      </c>
      <c r="I36" s="3" t="s">
        <v>1</v>
      </c>
      <c r="J36" s="3" t="s">
        <v>1</v>
      </c>
    </row>
    <row r="37" spans="1:23" ht="13.5" customHeight="1" x14ac:dyDescent="0.45">
      <c r="A37" s="3" t="s">
        <v>95</v>
      </c>
      <c r="B37" s="3" t="s">
        <v>303</v>
      </c>
      <c r="C37" s="3" t="s">
        <v>304</v>
      </c>
      <c r="D37" s="3" t="s">
        <v>168</v>
      </c>
      <c r="E37" s="3" t="s">
        <v>305</v>
      </c>
      <c r="F37" s="3" t="s">
        <v>306</v>
      </c>
      <c r="G37" s="3" t="s">
        <v>307</v>
      </c>
      <c r="H37" s="3" t="s">
        <v>308</v>
      </c>
      <c r="I37" s="3" t="s">
        <v>309</v>
      </c>
      <c r="J37" s="3" t="s">
        <v>310</v>
      </c>
    </row>
    <row r="38" spans="1:23" ht="20" customHeight="1" x14ac:dyDescent="0.45">
      <c r="A38" s="4" t="s">
        <v>101</v>
      </c>
      <c r="B38" s="4" t="s">
        <v>311</v>
      </c>
      <c r="C38" s="4" t="s">
        <v>312</v>
      </c>
      <c r="D38" s="4" t="s">
        <v>313</v>
      </c>
      <c r="E38" s="4" t="s">
        <v>314</v>
      </c>
      <c r="F38" s="4" t="s">
        <v>315</v>
      </c>
      <c r="G38" s="4" t="s">
        <v>316</v>
      </c>
      <c r="H38" s="4" t="s">
        <v>281</v>
      </c>
      <c r="I38" s="4" t="s">
        <v>317</v>
      </c>
      <c r="J38" s="4" t="s">
        <v>318</v>
      </c>
    </row>
    <row r="39" spans="1:23" ht="4.5" customHeight="1" x14ac:dyDescent="0.45">
      <c r="A39" s="5" t="s">
        <v>1</v>
      </c>
      <c r="B39" s="5" t="s">
        <v>1</v>
      </c>
      <c r="C39" s="5" t="s">
        <v>1</v>
      </c>
      <c r="D39" s="5" t="s">
        <v>1</v>
      </c>
      <c r="E39" s="5" t="s">
        <v>1</v>
      </c>
      <c r="F39" s="5" t="s">
        <v>1</v>
      </c>
      <c r="G39" s="5" t="s">
        <v>1</v>
      </c>
      <c r="H39" s="5" t="s">
        <v>1</v>
      </c>
      <c r="I39" s="5" t="s">
        <v>1</v>
      </c>
      <c r="J39" s="5" t="s">
        <v>1</v>
      </c>
    </row>
    <row r="40" spans="1:23" ht="4.5" customHeight="1" x14ac:dyDescent="0.45">
      <c r="A40" s="20" t="s">
        <v>1</v>
      </c>
      <c r="B40" s="20" t="s">
        <v>1</v>
      </c>
      <c r="C40" s="20" t="s">
        <v>1</v>
      </c>
      <c r="D40" s="20" t="s">
        <v>1</v>
      </c>
      <c r="E40" s="20" t="s">
        <v>1</v>
      </c>
      <c r="F40" s="20" t="s">
        <v>1</v>
      </c>
      <c r="G40" s="20" t="s">
        <v>1</v>
      </c>
      <c r="H40" s="20" t="s">
        <v>1</v>
      </c>
      <c r="I40" s="20" t="s">
        <v>1</v>
      </c>
      <c r="J40" s="20" t="s">
        <v>1</v>
      </c>
      <c r="K40" s="20"/>
      <c r="L40" s="20"/>
      <c r="M40" s="20"/>
      <c r="N40" s="20"/>
      <c r="O40" s="20"/>
      <c r="P40" s="20"/>
      <c r="Q40" s="20"/>
      <c r="R40" s="20"/>
      <c r="S40" s="20"/>
      <c r="T40" s="20"/>
      <c r="U40" s="20"/>
      <c r="V40" s="20"/>
      <c r="W40" s="20"/>
    </row>
    <row r="41" spans="1:23" ht="13.5" customHeight="1" x14ac:dyDescent="0.45">
      <c r="A41" s="19" t="s">
        <v>103</v>
      </c>
      <c r="B41" s="19" t="s">
        <v>1</v>
      </c>
      <c r="C41" s="19" t="s">
        <v>1</v>
      </c>
      <c r="D41" s="19" t="s">
        <v>1</v>
      </c>
      <c r="E41" s="19" t="s">
        <v>1</v>
      </c>
      <c r="F41" s="19" t="s">
        <v>1</v>
      </c>
      <c r="G41" s="19" t="s">
        <v>1</v>
      </c>
      <c r="H41" s="19" t="s">
        <v>1</v>
      </c>
      <c r="I41" s="19" t="s">
        <v>1</v>
      </c>
      <c r="J41" s="19" t="s">
        <v>1</v>
      </c>
      <c r="K41" s="20"/>
      <c r="L41" s="20"/>
      <c r="M41" s="20"/>
      <c r="N41" s="20"/>
      <c r="O41" s="20"/>
      <c r="P41" s="20"/>
      <c r="Q41" s="20"/>
      <c r="R41" s="20"/>
      <c r="S41" s="20"/>
      <c r="T41" s="20"/>
      <c r="U41" s="20"/>
      <c r="V41" s="20"/>
      <c r="W41" s="20"/>
    </row>
    <row r="42" spans="1:23" ht="13.5" customHeight="1" x14ac:dyDescent="0.45">
      <c r="A42" s="19" t="s">
        <v>319</v>
      </c>
      <c r="B42" s="19" t="s">
        <v>1</v>
      </c>
      <c r="C42" s="19" t="s">
        <v>1</v>
      </c>
      <c r="D42" s="19" t="s">
        <v>1</v>
      </c>
      <c r="E42" s="19" t="s">
        <v>1</v>
      </c>
      <c r="F42" s="19" t="s">
        <v>1</v>
      </c>
      <c r="G42" s="19" t="s">
        <v>1</v>
      </c>
      <c r="H42" s="19" t="s">
        <v>1</v>
      </c>
      <c r="I42" s="19" t="s">
        <v>1</v>
      </c>
      <c r="J42" s="19" t="s">
        <v>1</v>
      </c>
      <c r="K42" s="20"/>
      <c r="L42" s="20"/>
      <c r="M42" s="20"/>
      <c r="N42" s="20"/>
      <c r="O42" s="20"/>
      <c r="P42" s="20"/>
      <c r="Q42" s="20"/>
      <c r="R42" s="20"/>
      <c r="S42" s="20"/>
      <c r="T42" s="20"/>
      <c r="U42" s="20"/>
      <c r="V42" s="20"/>
      <c r="W42" s="20"/>
    </row>
    <row r="43" spans="1:23" ht="13.5" customHeight="1" x14ac:dyDescent="0.45">
      <c r="A43" s="19" t="s">
        <v>320</v>
      </c>
      <c r="B43" s="19" t="s">
        <v>1</v>
      </c>
      <c r="C43" s="19" t="s">
        <v>1</v>
      </c>
      <c r="D43" s="19" t="s">
        <v>1</v>
      </c>
      <c r="E43" s="19" t="s">
        <v>1</v>
      </c>
      <c r="F43" s="19" t="s">
        <v>1</v>
      </c>
      <c r="G43" s="19" t="s">
        <v>1</v>
      </c>
      <c r="H43" s="19" t="s">
        <v>1</v>
      </c>
      <c r="I43" s="19" t="s">
        <v>1</v>
      </c>
      <c r="J43" s="19" t="s">
        <v>1</v>
      </c>
      <c r="K43" s="20"/>
      <c r="L43" s="20"/>
      <c r="M43" s="20"/>
      <c r="N43" s="20"/>
      <c r="O43" s="20"/>
      <c r="P43" s="20"/>
      <c r="Q43" s="20"/>
      <c r="R43" s="20"/>
      <c r="S43" s="20"/>
      <c r="T43" s="20"/>
      <c r="U43" s="20"/>
      <c r="V43" s="20"/>
      <c r="W43" s="20"/>
    </row>
    <row r="44" spans="1:23" ht="13.5" customHeight="1" x14ac:dyDescent="0.45">
      <c r="A44" s="19" t="s">
        <v>321</v>
      </c>
      <c r="B44" s="19" t="s">
        <v>1</v>
      </c>
      <c r="C44" s="19" t="s">
        <v>1</v>
      </c>
      <c r="D44" s="19" t="s">
        <v>1</v>
      </c>
      <c r="E44" s="19" t="s">
        <v>1</v>
      </c>
      <c r="F44" s="19" t="s">
        <v>1</v>
      </c>
      <c r="G44" s="19" t="s">
        <v>1</v>
      </c>
      <c r="H44" s="19" t="s">
        <v>1</v>
      </c>
      <c r="I44" s="19" t="s">
        <v>1</v>
      </c>
      <c r="J44" s="19" t="s">
        <v>1</v>
      </c>
      <c r="K44" s="20"/>
      <c r="L44" s="20"/>
      <c r="M44" s="20"/>
      <c r="N44" s="20"/>
      <c r="O44" s="20"/>
      <c r="P44" s="20"/>
      <c r="Q44" s="20"/>
      <c r="R44" s="20"/>
      <c r="S44" s="20"/>
      <c r="T44" s="20"/>
      <c r="U44" s="20"/>
      <c r="V44" s="20"/>
      <c r="W44" s="20"/>
    </row>
    <row r="45" spans="1:23" ht="13.5" customHeight="1" x14ac:dyDescent="0.45">
      <c r="A45" s="19" t="s">
        <v>322</v>
      </c>
      <c r="B45" s="19" t="s">
        <v>1</v>
      </c>
      <c r="C45" s="19" t="s">
        <v>1</v>
      </c>
      <c r="D45" s="19" t="s">
        <v>1</v>
      </c>
      <c r="E45" s="19" t="s">
        <v>1</v>
      </c>
      <c r="F45" s="19" t="s">
        <v>1</v>
      </c>
      <c r="G45" s="19" t="s">
        <v>1</v>
      </c>
      <c r="H45" s="19" t="s">
        <v>1</v>
      </c>
      <c r="I45" s="19" t="s">
        <v>1</v>
      </c>
      <c r="J45" s="19" t="s">
        <v>1</v>
      </c>
      <c r="K45" s="20"/>
      <c r="L45" s="20"/>
      <c r="M45" s="20"/>
      <c r="N45" s="20"/>
      <c r="O45" s="20"/>
      <c r="P45" s="20"/>
      <c r="Q45" s="20"/>
      <c r="R45" s="20"/>
      <c r="S45" s="20"/>
      <c r="T45" s="20"/>
      <c r="U45" s="20"/>
      <c r="V45" s="20"/>
      <c r="W45" s="20"/>
    </row>
    <row r="46" spans="1:23" ht="13.5" customHeight="1" x14ac:dyDescent="0.45">
      <c r="A46" s="19" t="s">
        <v>323</v>
      </c>
      <c r="B46" s="19" t="s">
        <v>1</v>
      </c>
      <c r="C46" s="19" t="s">
        <v>1</v>
      </c>
      <c r="D46" s="19" t="s">
        <v>1</v>
      </c>
      <c r="E46" s="19" t="s">
        <v>1</v>
      </c>
      <c r="F46" s="19" t="s">
        <v>1</v>
      </c>
      <c r="G46" s="19" t="s">
        <v>1</v>
      </c>
      <c r="H46" s="19" t="s">
        <v>1</v>
      </c>
      <c r="I46" s="19" t="s">
        <v>1</v>
      </c>
      <c r="J46" s="19" t="s">
        <v>1</v>
      </c>
      <c r="K46" s="20"/>
      <c r="L46" s="20"/>
      <c r="M46" s="20"/>
      <c r="N46" s="20"/>
      <c r="O46" s="20"/>
      <c r="P46" s="20"/>
      <c r="Q46" s="20"/>
      <c r="R46" s="20"/>
      <c r="S46" s="20"/>
      <c r="T46" s="20"/>
      <c r="U46" s="20"/>
      <c r="V46" s="20"/>
      <c r="W46" s="20"/>
    </row>
    <row r="47" spans="1:23" ht="13.5" customHeight="1" x14ac:dyDescent="0.45">
      <c r="A47" s="19" t="s">
        <v>324</v>
      </c>
      <c r="B47" s="19" t="s">
        <v>1</v>
      </c>
      <c r="C47" s="19" t="s">
        <v>1</v>
      </c>
      <c r="D47" s="19" t="s">
        <v>1</v>
      </c>
      <c r="E47" s="19" t="s">
        <v>1</v>
      </c>
      <c r="F47" s="19" t="s">
        <v>1</v>
      </c>
      <c r="G47" s="19" t="s">
        <v>1</v>
      </c>
      <c r="H47" s="19" t="s">
        <v>1</v>
      </c>
      <c r="I47" s="19" t="s">
        <v>1</v>
      </c>
      <c r="J47" s="19" t="s">
        <v>1</v>
      </c>
      <c r="K47" s="20"/>
      <c r="L47" s="20"/>
      <c r="M47" s="20"/>
      <c r="N47" s="20"/>
      <c r="O47" s="20"/>
      <c r="P47" s="20"/>
      <c r="Q47" s="20"/>
      <c r="R47" s="20"/>
      <c r="S47" s="20"/>
      <c r="T47" s="20"/>
      <c r="U47" s="20"/>
      <c r="V47" s="20"/>
      <c r="W47" s="20"/>
    </row>
    <row r="48" spans="1:23" ht="25.5" customHeight="1" x14ac:dyDescent="0.45">
      <c r="A48" s="19" t="s">
        <v>325</v>
      </c>
      <c r="B48" s="19" t="s">
        <v>1</v>
      </c>
      <c r="C48" s="19" t="s">
        <v>1</v>
      </c>
      <c r="D48" s="19" t="s">
        <v>1</v>
      </c>
      <c r="E48" s="19" t="s">
        <v>1</v>
      </c>
      <c r="F48" s="19" t="s">
        <v>1</v>
      </c>
      <c r="G48" s="19" t="s">
        <v>1</v>
      </c>
      <c r="H48" s="19" t="s">
        <v>1</v>
      </c>
      <c r="I48" s="19" t="s">
        <v>1</v>
      </c>
      <c r="J48" s="19" t="s">
        <v>1</v>
      </c>
      <c r="K48" s="20"/>
      <c r="L48" s="20"/>
      <c r="M48" s="20"/>
      <c r="N48" s="20"/>
      <c r="O48" s="20"/>
      <c r="P48" s="20"/>
      <c r="Q48" s="20"/>
      <c r="R48" s="20"/>
      <c r="S48" s="20"/>
      <c r="T48" s="20"/>
      <c r="U48" s="20"/>
      <c r="V48" s="20"/>
      <c r="W48" s="20"/>
    </row>
    <row r="49" spans="1:23" ht="13.5" customHeight="1" x14ac:dyDescent="0.45">
      <c r="A49" s="19" t="s">
        <v>326</v>
      </c>
      <c r="B49" s="19" t="s">
        <v>1</v>
      </c>
      <c r="C49" s="19" t="s">
        <v>1</v>
      </c>
      <c r="D49" s="19" t="s">
        <v>1</v>
      </c>
      <c r="E49" s="19" t="s">
        <v>1</v>
      </c>
      <c r="F49" s="19" t="s">
        <v>1</v>
      </c>
      <c r="G49" s="19" t="s">
        <v>1</v>
      </c>
      <c r="H49" s="19" t="s">
        <v>1</v>
      </c>
      <c r="I49" s="19" t="s">
        <v>1</v>
      </c>
      <c r="J49" s="19" t="s">
        <v>1</v>
      </c>
      <c r="K49" s="20"/>
      <c r="L49" s="20"/>
      <c r="M49" s="20"/>
      <c r="N49" s="20"/>
      <c r="O49" s="20"/>
      <c r="P49" s="20"/>
      <c r="Q49" s="20"/>
      <c r="R49" s="20"/>
      <c r="S49" s="20"/>
      <c r="T49" s="20"/>
      <c r="U49" s="20"/>
      <c r="V49" s="20"/>
      <c r="W49" s="20"/>
    </row>
    <row r="50" spans="1:23" ht="13.5" customHeight="1" x14ac:dyDescent="0.45">
      <c r="A50" s="19" t="s">
        <v>108</v>
      </c>
      <c r="B50" s="19" t="s">
        <v>1</v>
      </c>
      <c r="C50" s="19" t="s">
        <v>1</v>
      </c>
      <c r="D50" s="19" t="s">
        <v>1</v>
      </c>
      <c r="E50" s="19" t="s">
        <v>1</v>
      </c>
      <c r="F50" s="19" t="s">
        <v>1</v>
      </c>
      <c r="G50" s="19" t="s">
        <v>1</v>
      </c>
      <c r="H50" s="19" t="s">
        <v>1</v>
      </c>
      <c r="I50" s="19" t="s">
        <v>1</v>
      </c>
      <c r="J50" s="19" t="s">
        <v>1</v>
      </c>
      <c r="K50" s="20"/>
      <c r="L50" s="20"/>
      <c r="M50" s="20"/>
      <c r="N50" s="20"/>
      <c r="O50" s="20"/>
      <c r="P50" s="20"/>
      <c r="Q50" s="20"/>
      <c r="R50" s="20"/>
      <c r="S50" s="20"/>
      <c r="T50" s="20"/>
      <c r="U50" s="20"/>
      <c r="V50" s="20"/>
      <c r="W50" s="20"/>
    </row>
  </sheetData>
  <mergeCells count="19">
    <mergeCell ref="A1:P1"/>
    <mergeCell ref="A2:A5"/>
    <mergeCell ref="B2:J2"/>
    <mergeCell ref="B3:B4"/>
    <mergeCell ref="C3:J3"/>
    <mergeCell ref="C4:D4"/>
    <mergeCell ref="E4:F4"/>
    <mergeCell ref="G4:H4"/>
    <mergeCell ref="A40:W40"/>
    <mergeCell ref="A41:W41"/>
    <mergeCell ref="A42:W42"/>
    <mergeCell ref="A43:W43"/>
    <mergeCell ref="A44:W44"/>
    <mergeCell ref="A50:W50"/>
    <mergeCell ref="A45:W45"/>
    <mergeCell ref="A46:W46"/>
    <mergeCell ref="A47:W47"/>
    <mergeCell ref="A48:W48"/>
    <mergeCell ref="A49:W49"/>
  </mergeCells>
  <pageMargins left="0.7" right="0.7" top="0.75" bottom="0.75" header="0.3" footer="0.3"/>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0"/>
  <sheetViews>
    <sheetView showGridLines="0" workbookViewId="0">
      <pane ySplit="5" topLeftCell="A6" activePane="bottomLeft" state="frozen"/>
      <selection pane="bottomLeft" sqref="A1:P1"/>
    </sheetView>
  </sheetViews>
  <sheetFormatPr baseColWidth="10" defaultRowHeight="14.25" outlineLevelCol="1" x14ac:dyDescent="0.45"/>
  <cols>
    <col min="1" max="2" width="14.73046875" customWidth="1"/>
    <col min="3" max="3" width="14.73046875" customWidth="1" outlineLevel="1"/>
    <col min="4" max="4" width="7.73046875" customWidth="1" outlineLevel="1"/>
    <col min="5" max="5" width="14.73046875" customWidth="1" outlineLevel="1"/>
    <col min="6" max="6" width="7.73046875" customWidth="1" outlineLevel="1"/>
    <col min="7" max="7" width="14.73046875" customWidth="1" outlineLevel="1"/>
    <col min="8" max="8" width="7.73046875" customWidth="1" outlineLevel="1"/>
    <col min="9" max="9" width="14.73046875" customWidth="1" outlineLevel="1"/>
    <col min="10" max="10" width="7.73046875" customWidth="1" outlineLevel="1"/>
  </cols>
  <sheetData>
    <row r="1" spans="1:16" ht="20" customHeight="1" x14ac:dyDescent="0.45">
      <c r="A1" s="21" t="s">
        <v>327</v>
      </c>
      <c r="B1" s="21" t="s">
        <v>1</v>
      </c>
      <c r="C1" s="21" t="s">
        <v>1</v>
      </c>
      <c r="D1" s="21" t="s">
        <v>1</v>
      </c>
      <c r="E1" s="21" t="s">
        <v>1</v>
      </c>
      <c r="F1" s="21" t="s">
        <v>1</v>
      </c>
      <c r="G1" s="21" t="s">
        <v>1</v>
      </c>
      <c r="H1" s="21" t="s">
        <v>1</v>
      </c>
      <c r="I1" s="21" t="s">
        <v>1</v>
      </c>
      <c r="J1" s="21" t="s">
        <v>1</v>
      </c>
      <c r="K1" s="20"/>
      <c r="L1" s="20"/>
      <c r="M1" s="20"/>
      <c r="N1" s="20"/>
      <c r="O1" s="20"/>
      <c r="P1" s="20"/>
    </row>
    <row r="2" spans="1:16" ht="20" customHeight="1" x14ac:dyDescent="0.45">
      <c r="A2" s="22" t="s">
        <v>2</v>
      </c>
      <c r="B2" s="22" t="s">
        <v>328</v>
      </c>
      <c r="C2" s="22" t="s">
        <v>1</v>
      </c>
      <c r="D2" s="22" t="s">
        <v>1</v>
      </c>
      <c r="E2" s="22" t="s">
        <v>1</v>
      </c>
      <c r="F2" s="22" t="s">
        <v>1</v>
      </c>
      <c r="G2" s="22" t="s">
        <v>1</v>
      </c>
      <c r="H2" s="22" t="s">
        <v>1</v>
      </c>
      <c r="I2" s="22" t="s">
        <v>1</v>
      </c>
      <c r="J2" s="22" t="s">
        <v>1</v>
      </c>
    </row>
    <row r="3" spans="1:16" ht="20" customHeight="1" x14ac:dyDescent="0.45">
      <c r="A3" s="22" t="s">
        <v>1</v>
      </c>
      <c r="B3" s="22" t="s">
        <v>4</v>
      </c>
      <c r="C3" s="22" t="s">
        <v>329</v>
      </c>
      <c r="D3" s="22" t="s">
        <v>1</v>
      </c>
      <c r="E3" s="22" t="s">
        <v>1</v>
      </c>
      <c r="F3" s="22" t="s">
        <v>1</v>
      </c>
      <c r="G3" s="22" t="s">
        <v>1</v>
      </c>
      <c r="H3" s="22" t="s">
        <v>1</v>
      </c>
      <c r="I3" s="22" t="s">
        <v>1</v>
      </c>
      <c r="J3" s="22" t="s">
        <v>1</v>
      </c>
    </row>
    <row r="4" spans="1:16" ht="28.05" customHeight="1" x14ac:dyDescent="0.45">
      <c r="A4" s="22" t="s">
        <v>1</v>
      </c>
      <c r="B4" s="22" t="s">
        <v>1</v>
      </c>
      <c r="C4" s="23" t="s">
        <v>6</v>
      </c>
      <c r="D4" s="23" t="s">
        <v>1</v>
      </c>
      <c r="E4" s="23" t="s">
        <v>7</v>
      </c>
      <c r="F4" s="23" t="s">
        <v>1</v>
      </c>
      <c r="G4" s="23" t="s">
        <v>330</v>
      </c>
      <c r="H4" s="23" t="s">
        <v>1</v>
      </c>
      <c r="I4" s="23" t="s">
        <v>331</v>
      </c>
      <c r="J4" s="23" t="s">
        <v>1</v>
      </c>
    </row>
    <row r="5" spans="1:16" ht="20" customHeight="1" x14ac:dyDescent="0.45">
      <c r="A5" s="22" t="s">
        <v>1</v>
      </c>
      <c r="B5" s="6" t="s">
        <v>111</v>
      </c>
      <c r="C5" s="6" t="s">
        <v>111</v>
      </c>
      <c r="D5" s="6" t="s">
        <v>112</v>
      </c>
      <c r="E5" s="6" t="s">
        <v>111</v>
      </c>
      <c r="F5" s="6" t="s">
        <v>112</v>
      </c>
      <c r="G5" s="6" t="s">
        <v>111</v>
      </c>
      <c r="H5" s="6" t="s">
        <v>112</v>
      </c>
      <c r="I5" s="6" t="s">
        <v>111</v>
      </c>
      <c r="J5" s="6" t="s">
        <v>112</v>
      </c>
    </row>
    <row r="6" spans="1:16" ht="13.5" customHeight="1" x14ac:dyDescent="0.45">
      <c r="A6" s="3" t="s">
        <v>10</v>
      </c>
      <c r="B6" s="3" t="s">
        <v>159</v>
      </c>
      <c r="C6" s="3" t="s">
        <v>332</v>
      </c>
      <c r="D6" s="3" t="s">
        <v>333</v>
      </c>
      <c r="E6" s="3" t="s">
        <v>334</v>
      </c>
      <c r="F6" s="3" t="s">
        <v>335</v>
      </c>
      <c r="G6" s="3" t="s">
        <v>336</v>
      </c>
      <c r="H6" s="3" t="s">
        <v>337</v>
      </c>
      <c r="I6" s="3" t="s">
        <v>338</v>
      </c>
      <c r="J6" s="3" t="s">
        <v>339</v>
      </c>
    </row>
    <row r="7" spans="1:16" ht="13.5" customHeight="1" x14ac:dyDescent="0.45">
      <c r="A7" s="3" t="s">
        <v>15</v>
      </c>
      <c r="B7" s="3" t="s">
        <v>166</v>
      </c>
      <c r="C7" s="3" t="s">
        <v>340</v>
      </c>
      <c r="D7" s="3" t="s">
        <v>341</v>
      </c>
      <c r="E7" s="3" t="s">
        <v>342</v>
      </c>
      <c r="F7" s="3" t="s">
        <v>343</v>
      </c>
      <c r="G7" s="3" t="s">
        <v>344</v>
      </c>
      <c r="H7" s="3" t="s">
        <v>337</v>
      </c>
      <c r="I7" s="3" t="s">
        <v>345</v>
      </c>
      <c r="J7" s="3" t="s">
        <v>310</v>
      </c>
    </row>
    <row r="8" spans="1:16" ht="13.5" customHeight="1" x14ac:dyDescent="0.45">
      <c r="A8" s="3" t="s">
        <v>19</v>
      </c>
      <c r="B8" s="3" t="s">
        <v>172</v>
      </c>
      <c r="C8" s="3" t="s">
        <v>346</v>
      </c>
      <c r="D8" s="3" t="s">
        <v>347</v>
      </c>
      <c r="E8" s="3" t="s">
        <v>348</v>
      </c>
      <c r="F8" s="3" t="s">
        <v>349</v>
      </c>
      <c r="G8" s="3" t="s">
        <v>350</v>
      </c>
      <c r="H8" s="3" t="s">
        <v>351</v>
      </c>
      <c r="I8" s="3" t="s">
        <v>352</v>
      </c>
      <c r="J8" s="3" t="s">
        <v>353</v>
      </c>
    </row>
    <row r="9" spans="1:16" ht="13.5" customHeight="1" x14ac:dyDescent="0.45">
      <c r="A9" s="3" t="s">
        <v>25</v>
      </c>
      <c r="B9" s="3" t="s">
        <v>185</v>
      </c>
      <c r="C9" s="3" t="s">
        <v>354</v>
      </c>
      <c r="D9" s="3" t="s">
        <v>355</v>
      </c>
      <c r="E9" s="3" t="s">
        <v>356</v>
      </c>
      <c r="F9" s="3" t="s">
        <v>357</v>
      </c>
      <c r="G9" s="3" t="s">
        <v>358</v>
      </c>
      <c r="H9" s="3" t="s">
        <v>351</v>
      </c>
      <c r="I9" s="3" t="s">
        <v>359</v>
      </c>
      <c r="J9" s="3" t="s">
        <v>360</v>
      </c>
    </row>
    <row r="10" spans="1:16" ht="13.5" customHeight="1" x14ac:dyDescent="0.45">
      <c r="A10" s="3" t="s">
        <v>33</v>
      </c>
      <c r="B10" s="3" t="s">
        <v>197</v>
      </c>
      <c r="C10" s="3" t="s">
        <v>361</v>
      </c>
      <c r="D10" s="3" t="s">
        <v>161</v>
      </c>
      <c r="E10" s="3" t="s">
        <v>362</v>
      </c>
      <c r="F10" s="3" t="s">
        <v>363</v>
      </c>
      <c r="G10" s="3" t="s">
        <v>364</v>
      </c>
      <c r="H10" s="3" t="s">
        <v>337</v>
      </c>
      <c r="I10" s="3" t="s">
        <v>365</v>
      </c>
      <c r="J10" s="3" t="s">
        <v>318</v>
      </c>
    </row>
    <row r="11" spans="1:16" ht="13.5" customHeight="1" x14ac:dyDescent="0.45">
      <c r="A11" s="3" t="s">
        <v>36</v>
      </c>
      <c r="B11" s="3" t="s">
        <v>202</v>
      </c>
      <c r="C11" s="3" t="s">
        <v>366</v>
      </c>
      <c r="D11" s="3" t="s">
        <v>293</v>
      </c>
      <c r="E11" s="3" t="s">
        <v>367</v>
      </c>
      <c r="F11" s="3" t="s">
        <v>368</v>
      </c>
      <c r="G11" s="3" t="s">
        <v>369</v>
      </c>
      <c r="H11" s="3" t="s">
        <v>351</v>
      </c>
      <c r="I11" s="3" t="s">
        <v>370</v>
      </c>
      <c r="J11" s="3" t="s">
        <v>360</v>
      </c>
    </row>
    <row r="12" spans="1:16" ht="13.5" customHeight="1" x14ac:dyDescent="0.45">
      <c r="A12" s="3" t="s">
        <v>38</v>
      </c>
      <c r="B12" s="3" t="s">
        <v>207</v>
      </c>
      <c r="C12" s="3" t="s">
        <v>371</v>
      </c>
      <c r="D12" s="3" t="s">
        <v>244</v>
      </c>
      <c r="E12" s="3" t="s">
        <v>372</v>
      </c>
      <c r="F12" s="3" t="s">
        <v>373</v>
      </c>
      <c r="G12" s="3" t="s">
        <v>374</v>
      </c>
      <c r="H12" s="3" t="s">
        <v>337</v>
      </c>
      <c r="I12" s="3" t="s">
        <v>375</v>
      </c>
      <c r="J12" s="3" t="s">
        <v>376</v>
      </c>
    </row>
    <row r="13" spans="1:16" ht="13.5" customHeight="1" x14ac:dyDescent="0.45">
      <c r="A13" s="3" t="s">
        <v>40</v>
      </c>
      <c r="B13" s="3" t="s">
        <v>213</v>
      </c>
      <c r="C13" s="3" t="s">
        <v>377</v>
      </c>
      <c r="D13" s="3" t="s">
        <v>378</v>
      </c>
      <c r="E13" s="3" t="s">
        <v>379</v>
      </c>
      <c r="F13" s="3" t="s">
        <v>380</v>
      </c>
      <c r="G13" s="3" t="s">
        <v>381</v>
      </c>
      <c r="H13" s="3" t="s">
        <v>351</v>
      </c>
      <c r="I13" s="3" t="s">
        <v>382</v>
      </c>
      <c r="J13" s="3" t="s">
        <v>383</v>
      </c>
    </row>
    <row r="14" spans="1:16" ht="13.5" customHeight="1" x14ac:dyDescent="0.45">
      <c r="A14" s="3" t="s">
        <v>42</v>
      </c>
      <c r="B14" s="3" t="s">
        <v>219</v>
      </c>
      <c r="C14" s="3" t="s">
        <v>384</v>
      </c>
      <c r="D14" s="3" t="s">
        <v>385</v>
      </c>
      <c r="E14" s="3" t="s">
        <v>386</v>
      </c>
      <c r="F14" s="3" t="s">
        <v>380</v>
      </c>
      <c r="G14" s="3" t="s">
        <v>387</v>
      </c>
      <c r="H14" s="3" t="s">
        <v>351</v>
      </c>
      <c r="I14" s="3" t="s">
        <v>388</v>
      </c>
      <c r="J14" s="3" t="s">
        <v>389</v>
      </c>
    </row>
    <row r="15" spans="1:16" ht="13.5" customHeight="1" x14ac:dyDescent="0.45">
      <c r="A15" s="3" t="s">
        <v>45</v>
      </c>
      <c r="B15" s="3" t="s">
        <v>225</v>
      </c>
      <c r="C15" s="3" t="s">
        <v>390</v>
      </c>
      <c r="D15" s="3" t="s">
        <v>391</v>
      </c>
      <c r="E15" s="3" t="s">
        <v>392</v>
      </c>
      <c r="F15" s="3" t="s">
        <v>373</v>
      </c>
      <c r="G15" s="3" t="s">
        <v>393</v>
      </c>
      <c r="H15" s="3" t="s">
        <v>337</v>
      </c>
      <c r="I15" s="3" t="s">
        <v>394</v>
      </c>
      <c r="J15" s="3" t="s">
        <v>389</v>
      </c>
    </row>
    <row r="16" spans="1:16" ht="13.5" customHeight="1" x14ac:dyDescent="0.45">
      <c r="A16" s="3" t="s">
        <v>50</v>
      </c>
      <c r="B16" s="3" t="s">
        <v>230</v>
      </c>
      <c r="C16" s="3" t="s">
        <v>395</v>
      </c>
      <c r="D16" s="3" t="s">
        <v>396</v>
      </c>
      <c r="E16" s="3" t="s">
        <v>397</v>
      </c>
      <c r="F16" s="3" t="s">
        <v>398</v>
      </c>
      <c r="G16" s="3" t="s">
        <v>364</v>
      </c>
      <c r="H16" s="3" t="s">
        <v>337</v>
      </c>
      <c r="I16" s="3" t="s">
        <v>399</v>
      </c>
      <c r="J16" s="3" t="s">
        <v>383</v>
      </c>
    </row>
    <row r="17" spans="1:23" ht="13.5" customHeight="1" x14ac:dyDescent="0.45">
      <c r="A17" s="3" t="s">
        <v>54</v>
      </c>
      <c r="B17" s="3" t="s">
        <v>237</v>
      </c>
      <c r="C17" s="3" t="s">
        <v>400</v>
      </c>
      <c r="D17" s="3" t="s">
        <v>401</v>
      </c>
      <c r="E17" s="3" t="s">
        <v>402</v>
      </c>
      <c r="F17" s="3" t="s">
        <v>403</v>
      </c>
      <c r="G17" s="3" t="s">
        <v>374</v>
      </c>
      <c r="H17" s="3" t="s">
        <v>404</v>
      </c>
      <c r="I17" s="3" t="s">
        <v>405</v>
      </c>
      <c r="J17" s="3" t="s">
        <v>406</v>
      </c>
    </row>
    <row r="18" spans="1:23" ht="13.5" customHeight="1" x14ac:dyDescent="0.45">
      <c r="A18" s="3" t="s">
        <v>58</v>
      </c>
      <c r="B18" s="3" t="s">
        <v>242</v>
      </c>
      <c r="C18" s="3" t="s">
        <v>407</v>
      </c>
      <c r="D18" s="3" t="s">
        <v>401</v>
      </c>
      <c r="E18" s="3" t="s">
        <v>408</v>
      </c>
      <c r="F18" s="3" t="s">
        <v>398</v>
      </c>
      <c r="G18" s="3" t="s">
        <v>409</v>
      </c>
      <c r="H18" s="3" t="s">
        <v>337</v>
      </c>
      <c r="I18" s="3" t="s">
        <v>410</v>
      </c>
      <c r="J18" s="3" t="s">
        <v>411</v>
      </c>
    </row>
    <row r="19" spans="1:23" ht="13.5" customHeight="1" x14ac:dyDescent="0.45">
      <c r="A19" s="3" t="s">
        <v>61</v>
      </c>
      <c r="B19" s="3" t="s">
        <v>249</v>
      </c>
      <c r="C19" s="3" t="s">
        <v>412</v>
      </c>
      <c r="D19" s="3" t="s">
        <v>396</v>
      </c>
      <c r="E19" s="3" t="s">
        <v>413</v>
      </c>
      <c r="F19" s="3" t="s">
        <v>414</v>
      </c>
      <c r="G19" s="3" t="s">
        <v>415</v>
      </c>
      <c r="H19" s="3" t="s">
        <v>351</v>
      </c>
      <c r="I19" s="3" t="s">
        <v>416</v>
      </c>
      <c r="J19" s="3" t="s">
        <v>417</v>
      </c>
    </row>
    <row r="20" spans="1:23" ht="13.5" customHeight="1" x14ac:dyDescent="0.45">
      <c r="A20" s="3" t="s">
        <v>66</v>
      </c>
      <c r="B20" s="3" t="s">
        <v>255</v>
      </c>
      <c r="C20" s="3" t="s">
        <v>418</v>
      </c>
      <c r="D20" s="3" t="s">
        <v>347</v>
      </c>
      <c r="E20" s="3" t="s">
        <v>419</v>
      </c>
      <c r="F20" s="3" t="s">
        <v>420</v>
      </c>
      <c r="G20" s="3" t="s">
        <v>421</v>
      </c>
      <c r="H20" s="3" t="s">
        <v>337</v>
      </c>
      <c r="I20" s="3" t="s">
        <v>422</v>
      </c>
      <c r="J20" s="3" t="s">
        <v>423</v>
      </c>
    </row>
    <row r="21" spans="1:23" ht="13.5" customHeight="1" x14ac:dyDescent="0.45">
      <c r="A21" s="3" t="s">
        <v>69</v>
      </c>
      <c r="B21" s="3" t="s">
        <v>261</v>
      </c>
      <c r="C21" s="3" t="s">
        <v>424</v>
      </c>
      <c r="D21" s="3" t="s">
        <v>425</v>
      </c>
      <c r="E21" s="3" t="s">
        <v>426</v>
      </c>
      <c r="F21" s="3" t="s">
        <v>427</v>
      </c>
      <c r="G21" s="3" t="s">
        <v>428</v>
      </c>
      <c r="H21" s="3" t="s">
        <v>337</v>
      </c>
      <c r="I21" s="3" t="s">
        <v>429</v>
      </c>
      <c r="J21" s="3" t="s">
        <v>430</v>
      </c>
    </row>
    <row r="22" spans="1:23" ht="13.5" customHeight="1" x14ac:dyDescent="0.45">
      <c r="A22" s="3" t="s">
        <v>72</v>
      </c>
      <c r="B22" s="3" t="s">
        <v>266</v>
      </c>
      <c r="C22" s="3" t="s">
        <v>431</v>
      </c>
      <c r="D22" s="3" t="s">
        <v>401</v>
      </c>
      <c r="E22" s="3" t="s">
        <v>432</v>
      </c>
      <c r="F22" s="3" t="s">
        <v>433</v>
      </c>
      <c r="G22" s="3" t="s">
        <v>434</v>
      </c>
      <c r="H22" s="3" t="s">
        <v>351</v>
      </c>
      <c r="I22" s="3" t="s">
        <v>435</v>
      </c>
      <c r="J22" s="3" t="s">
        <v>436</v>
      </c>
    </row>
    <row r="23" spans="1:23" ht="13.5" customHeight="1" x14ac:dyDescent="0.45">
      <c r="A23" s="3" t="s">
        <v>75</v>
      </c>
      <c r="B23" s="3" t="s">
        <v>271</v>
      </c>
      <c r="C23" s="3" t="s">
        <v>437</v>
      </c>
      <c r="D23" s="3" t="s">
        <v>438</v>
      </c>
      <c r="E23" s="3" t="s">
        <v>439</v>
      </c>
      <c r="F23" s="3" t="s">
        <v>440</v>
      </c>
      <c r="G23" s="3" t="s">
        <v>441</v>
      </c>
      <c r="H23" s="3" t="s">
        <v>351</v>
      </c>
      <c r="I23" s="3" t="s">
        <v>442</v>
      </c>
      <c r="J23" s="3" t="s">
        <v>443</v>
      </c>
    </row>
    <row r="24" spans="1:23" ht="13.5" customHeight="1" x14ac:dyDescent="0.45">
      <c r="A24" s="3" t="s">
        <v>77</v>
      </c>
      <c r="B24" s="3" t="s">
        <v>276</v>
      </c>
      <c r="C24" s="3" t="s">
        <v>444</v>
      </c>
      <c r="D24" s="3" t="s">
        <v>445</v>
      </c>
      <c r="E24" s="3" t="s">
        <v>446</v>
      </c>
      <c r="F24" s="3" t="s">
        <v>447</v>
      </c>
      <c r="G24" s="3" t="s">
        <v>448</v>
      </c>
      <c r="H24" s="3" t="s">
        <v>337</v>
      </c>
      <c r="I24" s="3" t="s">
        <v>449</v>
      </c>
      <c r="J24" s="3" t="s">
        <v>450</v>
      </c>
    </row>
    <row r="25" spans="1:23" ht="13.5" customHeight="1" x14ac:dyDescent="0.45">
      <c r="A25" s="3" t="s">
        <v>80</v>
      </c>
      <c r="B25" s="3" t="s">
        <v>282</v>
      </c>
      <c r="C25" s="3" t="s">
        <v>451</v>
      </c>
      <c r="D25" s="3" t="s">
        <v>396</v>
      </c>
      <c r="E25" s="3" t="s">
        <v>452</v>
      </c>
      <c r="F25" s="3" t="s">
        <v>453</v>
      </c>
      <c r="G25" s="3" t="s">
        <v>454</v>
      </c>
      <c r="H25" s="3" t="s">
        <v>337</v>
      </c>
      <c r="I25" s="3" t="s">
        <v>455</v>
      </c>
      <c r="J25" s="3" t="s">
        <v>450</v>
      </c>
    </row>
    <row r="26" spans="1:23" ht="13.5" customHeight="1" x14ac:dyDescent="0.45">
      <c r="A26" s="3" t="s">
        <v>84</v>
      </c>
      <c r="B26" s="3" t="s">
        <v>287</v>
      </c>
      <c r="C26" s="3" t="s">
        <v>456</v>
      </c>
      <c r="D26" s="3" t="s">
        <v>457</v>
      </c>
      <c r="E26" s="3" t="s">
        <v>458</v>
      </c>
      <c r="F26" s="3" t="s">
        <v>453</v>
      </c>
      <c r="G26" s="3" t="s">
        <v>459</v>
      </c>
      <c r="H26" s="3" t="s">
        <v>351</v>
      </c>
      <c r="I26" s="3" t="s">
        <v>460</v>
      </c>
      <c r="J26" s="3" t="s">
        <v>461</v>
      </c>
    </row>
    <row r="27" spans="1:23" ht="13.5" customHeight="1" x14ac:dyDescent="0.45">
      <c r="A27" s="3" t="s">
        <v>87</v>
      </c>
      <c r="B27" s="3" t="s">
        <v>291</v>
      </c>
      <c r="C27" s="3" t="s">
        <v>462</v>
      </c>
      <c r="D27" s="3" t="s">
        <v>463</v>
      </c>
      <c r="E27" s="3" t="s">
        <v>464</v>
      </c>
      <c r="F27" s="3" t="s">
        <v>465</v>
      </c>
      <c r="G27" s="3" t="s">
        <v>466</v>
      </c>
      <c r="H27" s="3" t="s">
        <v>351</v>
      </c>
      <c r="I27" s="3" t="s">
        <v>467</v>
      </c>
      <c r="J27" s="3" t="s">
        <v>468</v>
      </c>
    </row>
    <row r="28" spans="1:23" ht="13.5" customHeight="1" x14ac:dyDescent="0.45">
      <c r="A28" s="3" t="s">
        <v>91</v>
      </c>
      <c r="B28" s="3" t="s">
        <v>297</v>
      </c>
      <c r="C28" s="3" t="s">
        <v>469</v>
      </c>
      <c r="D28" s="3" t="s">
        <v>470</v>
      </c>
      <c r="E28" s="3" t="s">
        <v>471</v>
      </c>
      <c r="F28" s="3" t="s">
        <v>472</v>
      </c>
      <c r="G28" s="3" t="s">
        <v>473</v>
      </c>
      <c r="H28" s="3" t="s">
        <v>337</v>
      </c>
      <c r="I28" s="3" t="s">
        <v>474</v>
      </c>
      <c r="J28" s="3" t="s">
        <v>475</v>
      </c>
    </row>
    <row r="29" spans="1:23" ht="13.5" customHeight="1" x14ac:dyDescent="0.45">
      <c r="A29" s="3" t="s">
        <v>95</v>
      </c>
      <c r="B29" s="3" t="s">
        <v>303</v>
      </c>
      <c r="C29" s="3" t="s">
        <v>476</v>
      </c>
      <c r="D29" s="3" t="s">
        <v>477</v>
      </c>
      <c r="E29" s="3" t="s">
        <v>478</v>
      </c>
      <c r="F29" s="3" t="s">
        <v>479</v>
      </c>
      <c r="G29" s="3" t="s">
        <v>480</v>
      </c>
      <c r="H29" s="3" t="s">
        <v>337</v>
      </c>
      <c r="I29" s="3" t="s">
        <v>481</v>
      </c>
      <c r="J29" s="3" t="s">
        <v>482</v>
      </c>
    </row>
    <row r="30" spans="1:23" ht="20" customHeight="1" x14ac:dyDescent="0.45">
      <c r="A30" s="4" t="s">
        <v>101</v>
      </c>
      <c r="B30" s="4" t="s">
        <v>311</v>
      </c>
      <c r="C30" s="4" t="s">
        <v>483</v>
      </c>
      <c r="D30" s="4" t="s">
        <v>463</v>
      </c>
      <c r="E30" s="4" t="s">
        <v>484</v>
      </c>
      <c r="F30" s="4" t="s">
        <v>398</v>
      </c>
      <c r="G30" s="4" t="s">
        <v>485</v>
      </c>
      <c r="H30" s="4" t="s">
        <v>337</v>
      </c>
      <c r="I30" s="4" t="s">
        <v>486</v>
      </c>
      <c r="J30" s="4" t="s">
        <v>468</v>
      </c>
    </row>
    <row r="31" spans="1:23" ht="4.5" customHeight="1" x14ac:dyDescent="0.45">
      <c r="A31" s="5" t="s">
        <v>1</v>
      </c>
      <c r="B31" s="5" t="s">
        <v>1</v>
      </c>
      <c r="C31" s="5" t="s">
        <v>1</v>
      </c>
      <c r="D31" s="5" t="s">
        <v>1</v>
      </c>
      <c r="E31" s="5" t="s">
        <v>1</v>
      </c>
      <c r="F31" s="5" t="s">
        <v>1</v>
      </c>
      <c r="G31" s="5" t="s">
        <v>1</v>
      </c>
      <c r="H31" s="5" t="s">
        <v>1</v>
      </c>
      <c r="I31" s="5" t="s">
        <v>1</v>
      </c>
      <c r="J31" s="5" t="s">
        <v>1</v>
      </c>
    </row>
    <row r="32" spans="1:23" ht="4.5" customHeight="1" x14ac:dyDescent="0.45">
      <c r="A32" s="20" t="s">
        <v>1</v>
      </c>
      <c r="B32" s="20" t="s">
        <v>1</v>
      </c>
      <c r="C32" s="20" t="s">
        <v>1</v>
      </c>
      <c r="D32" s="20" t="s">
        <v>1</v>
      </c>
      <c r="E32" s="20" t="s">
        <v>1</v>
      </c>
      <c r="F32" s="20" t="s">
        <v>1</v>
      </c>
      <c r="G32" s="20" t="s">
        <v>1</v>
      </c>
      <c r="H32" s="20" t="s">
        <v>1</v>
      </c>
      <c r="I32" s="20" t="s">
        <v>1</v>
      </c>
      <c r="J32" s="20" t="s">
        <v>1</v>
      </c>
      <c r="K32" s="20"/>
      <c r="L32" s="20"/>
      <c r="M32" s="20"/>
      <c r="N32" s="20"/>
      <c r="O32" s="20"/>
      <c r="P32" s="20"/>
      <c r="Q32" s="20"/>
      <c r="R32" s="20"/>
      <c r="S32" s="20"/>
      <c r="T32" s="20"/>
      <c r="U32" s="20"/>
      <c r="V32" s="20"/>
      <c r="W32" s="20"/>
    </row>
    <row r="33" spans="1:23" ht="13.5" customHeight="1" x14ac:dyDescent="0.45">
      <c r="A33" s="19" t="s">
        <v>103</v>
      </c>
      <c r="B33" s="19" t="s">
        <v>1</v>
      </c>
      <c r="C33" s="19" t="s">
        <v>1</v>
      </c>
      <c r="D33" s="19" t="s">
        <v>1</v>
      </c>
      <c r="E33" s="19" t="s">
        <v>1</v>
      </c>
      <c r="F33" s="19" t="s">
        <v>1</v>
      </c>
      <c r="G33" s="19" t="s">
        <v>1</v>
      </c>
      <c r="H33" s="19" t="s">
        <v>1</v>
      </c>
      <c r="I33" s="19" t="s">
        <v>1</v>
      </c>
      <c r="J33" s="19" t="s">
        <v>1</v>
      </c>
      <c r="K33" s="20"/>
      <c r="L33" s="20"/>
      <c r="M33" s="20"/>
      <c r="N33" s="20"/>
      <c r="O33" s="20"/>
      <c r="P33" s="20"/>
      <c r="Q33" s="20"/>
      <c r="R33" s="20"/>
      <c r="S33" s="20"/>
      <c r="T33" s="20"/>
      <c r="U33" s="20"/>
      <c r="V33" s="20"/>
      <c r="W33" s="20"/>
    </row>
    <row r="34" spans="1:23" ht="13.5" customHeight="1" x14ac:dyDescent="0.45">
      <c r="A34" s="19" t="s">
        <v>319</v>
      </c>
      <c r="B34" s="19" t="s">
        <v>1</v>
      </c>
      <c r="C34" s="19" t="s">
        <v>1</v>
      </c>
      <c r="D34" s="19" t="s">
        <v>1</v>
      </c>
      <c r="E34" s="19" t="s">
        <v>1</v>
      </c>
      <c r="F34" s="19" t="s">
        <v>1</v>
      </c>
      <c r="G34" s="19" t="s">
        <v>1</v>
      </c>
      <c r="H34" s="19" t="s">
        <v>1</v>
      </c>
      <c r="I34" s="19" t="s">
        <v>1</v>
      </c>
      <c r="J34" s="19" t="s">
        <v>1</v>
      </c>
      <c r="K34" s="20"/>
      <c r="L34" s="20"/>
      <c r="M34" s="20"/>
      <c r="N34" s="20"/>
      <c r="O34" s="20"/>
      <c r="P34" s="20"/>
      <c r="Q34" s="20"/>
      <c r="R34" s="20"/>
      <c r="S34" s="20"/>
      <c r="T34" s="20"/>
      <c r="U34" s="20"/>
      <c r="V34" s="20"/>
      <c r="W34" s="20"/>
    </row>
    <row r="35" spans="1:23" ht="13.5" customHeight="1" x14ac:dyDescent="0.45">
      <c r="A35" s="19" t="s">
        <v>320</v>
      </c>
      <c r="B35" s="19" t="s">
        <v>1</v>
      </c>
      <c r="C35" s="19" t="s">
        <v>1</v>
      </c>
      <c r="D35" s="19" t="s">
        <v>1</v>
      </c>
      <c r="E35" s="19" t="s">
        <v>1</v>
      </c>
      <c r="F35" s="19" t="s">
        <v>1</v>
      </c>
      <c r="G35" s="19" t="s">
        <v>1</v>
      </c>
      <c r="H35" s="19" t="s">
        <v>1</v>
      </c>
      <c r="I35" s="19" t="s">
        <v>1</v>
      </c>
      <c r="J35" s="19" t="s">
        <v>1</v>
      </c>
      <c r="K35" s="20"/>
      <c r="L35" s="20"/>
      <c r="M35" s="20"/>
      <c r="N35" s="20"/>
      <c r="O35" s="20"/>
      <c r="P35" s="20"/>
      <c r="Q35" s="20"/>
      <c r="R35" s="20"/>
      <c r="S35" s="20"/>
      <c r="T35" s="20"/>
      <c r="U35" s="20"/>
      <c r="V35" s="20"/>
      <c r="W35" s="20"/>
    </row>
    <row r="36" spans="1:23" ht="13.5" customHeight="1" x14ac:dyDescent="0.45">
      <c r="A36" s="19" t="s">
        <v>321</v>
      </c>
      <c r="B36" s="19" t="s">
        <v>1</v>
      </c>
      <c r="C36" s="19" t="s">
        <v>1</v>
      </c>
      <c r="D36" s="19" t="s">
        <v>1</v>
      </c>
      <c r="E36" s="19" t="s">
        <v>1</v>
      </c>
      <c r="F36" s="19" t="s">
        <v>1</v>
      </c>
      <c r="G36" s="19" t="s">
        <v>1</v>
      </c>
      <c r="H36" s="19" t="s">
        <v>1</v>
      </c>
      <c r="I36" s="19" t="s">
        <v>1</v>
      </c>
      <c r="J36" s="19" t="s">
        <v>1</v>
      </c>
      <c r="K36" s="20"/>
      <c r="L36" s="20"/>
      <c r="M36" s="20"/>
      <c r="N36" s="20"/>
      <c r="O36" s="20"/>
      <c r="P36" s="20"/>
      <c r="Q36" s="20"/>
      <c r="R36" s="20"/>
      <c r="S36" s="20"/>
      <c r="T36" s="20"/>
      <c r="U36" s="20"/>
      <c r="V36" s="20"/>
      <c r="W36" s="20"/>
    </row>
    <row r="37" spans="1:23" ht="13.5" customHeight="1" x14ac:dyDescent="0.45">
      <c r="A37" s="19" t="s">
        <v>322</v>
      </c>
      <c r="B37" s="19" t="s">
        <v>1</v>
      </c>
      <c r="C37" s="19" t="s">
        <v>1</v>
      </c>
      <c r="D37" s="19" t="s">
        <v>1</v>
      </c>
      <c r="E37" s="19" t="s">
        <v>1</v>
      </c>
      <c r="F37" s="19" t="s">
        <v>1</v>
      </c>
      <c r="G37" s="19" t="s">
        <v>1</v>
      </c>
      <c r="H37" s="19" t="s">
        <v>1</v>
      </c>
      <c r="I37" s="19" t="s">
        <v>1</v>
      </c>
      <c r="J37" s="19" t="s">
        <v>1</v>
      </c>
      <c r="K37" s="20"/>
      <c r="L37" s="20"/>
      <c r="M37" s="20"/>
      <c r="N37" s="20"/>
      <c r="O37" s="20"/>
      <c r="P37" s="20"/>
      <c r="Q37" s="20"/>
      <c r="R37" s="20"/>
      <c r="S37" s="20"/>
      <c r="T37" s="20"/>
      <c r="U37" s="20"/>
      <c r="V37" s="20"/>
      <c r="W37" s="20"/>
    </row>
    <row r="38" spans="1:23" ht="13.5" customHeight="1" x14ac:dyDescent="0.45">
      <c r="A38" s="19" t="s">
        <v>323</v>
      </c>
      <c r="B38" s="19" t="s">
        <v>1</v>
      </c>
      <c r="C38" s="19" t="s">
        <v>1</v>
      </c>
      <c r="D38" s="19" t="s">
        <v>1</v>
      </c>
      <c r="E38" s="19" t="s">
        <v>1</v>
      </c>
      <c r="F38" s="19" t="s">
        <v>1</v>
      </c>
      <c r="G38" s="19" t="s">
        <v>1</v>
      </c>
      <c r="H38" s="19" t="s">
        <v>1</v>
      </c>
      <c r="I38" s="19" t="s">
        <v>1</v>
      </c>
      <c r="J38" s="19" t="s">
        <v>1</v>
      </c>
      <c r="K38" s="20"/>
      <c r="L38" s="20"/>
      <c r="M38" s="20"/>
      <c r="N38" s="20"/>
      <c r="O38" s="20"/>
      <c r="P38" s="20"/>
      <c r="Q38" s="20"/>
      <c r="R38" s="20"/>
      <c r="S38" s="20"/>
      <c r="T38" s="20"/>
      <c r="U38" s="20"/>
      <c r="V38" s="20"/>
      <c r="W38" s="20"/>
    </row>
    <row r="39" spans="1:23" ht="13.5" customHeight="1" x14ac:dyDescent="0.45">
      <c r="A39" s="19" t="s">
        <v>326</v>
      </c>
      <c r="B39" s="19" t="s">
        <v>1</v>
      </c>
      <c r="C39" s="19" t="s">
        <v>1</v>
      </c>
      <c r="D39" s="19" t="s">
        <v>1</v>
      </c>
      <c r="E39" s="19" t="s">
        <v>1</v>
      </c>
      <c r="F39" s="19" t="s">
        <v>1</v>
      </c>
      <c r="G39" s="19" t="s">
        <v>1</v>
      </c>
      <c r="H39" s="19" t="s">
        <v>1</v>
      </c>
      <c r="I39" s="19" t="s">
        <v>1</v>
      </c>
      <c r="J39" s="19" t="s">
        <v>1</v>
      </c>
      <c r="K39" s="20"/>
      <c r="L39" s="20"/>
      <c r="M39" s="20"/>
      <c r="N39" s="20"/>
      <c r="O39" s="20"/>
      <c r="P39" s="20"/>
      <c r="Q39" s="20"/>
      <c r="R39" s="20"/>
      <c r="S39" s="20"/>
      <c r="T39" s="20"/>
      <c r="U39" s="20"/>
      <c r="V39" s="20"/>
      <c r="W39" s="20"/>
    </row>
    <row r="40" spans="1:23" ht="13.5" customHeight="1" x14ac:dyDescent="0.45">
      <c r="A40" s="19" t="s">
        <v>108</v>
      </c>
      <c r="B40" s="19" t="s">
        <v>1</v>
      </c>
      <c r="C40" s="19" t="s">
        <v>1</v>
      </c>
      <c r="D40" s="19" t="s">
        <v>1</v>
      </c>
      <c r="E40" s="19" t="s">
        <v>1</v>
      </c>
      <c r="F40" s="19" t="s">
        <v>1</v>
      </c>
      <c r="G40" s="19" t="s">
        <v>1</v>
      </c>
      <c r="H40" s="19" t="s">
        <v>1</v>
      </c>
      <c r="I40" s="19" t="s">
        <v>1</v>
      </c>
      <c r="J40" s="19" t="s">
        <v>1</v>
      </c>
      <c r="K40" s="20"/>
      <c r="L40" s="20"/>
      <c r="M40" s="20"/>
      <c r="N40" s="20"/>
      <c r="O40" s="20"/>
      <c r="P40" s="20"/>
      <c r="Q40" s="20"/>
      <c r="R40" s="20"/>
      <c r="S40" s="20"/>
      <c r="T40" s="20"/>
      <c r="U40" s="20"/>
      <c r="V40" s="20"/>
      <c r="W40" s="20"/>
    </row>
  </sheetData>
  <mergeCells count="18">
    <mergeCell ref="A1:P1"/>
    <mergeCell ref="A2:A5"/>
    <mergeCell ref="B2:J2"/>
    <mergeCell ref="B3:B4"/>
    <mergeCell ref="C3:J3"/>
    <mergeCell ref="C4:D4"/>
    <mergeCell ref="E4:F4"/>
    <mergeCell ref="G4:H4"/>
    <mergeCell ref="I4:J4"/>
    <mergeCell ref="A37:W37"/>
    <mergeCell ref="A38:W38"/>
    <mergeCell ref="A39:W39"/>
    <mergeCell ref="A40:W40"/>
    <mergeCell ref="A32:W32"/>
    <mergeCell ref="A33:W33"/>
    <mergeCell ref="A34:W34"/>
    <mergeCell ref="A35:W35"/>
    <mergeCell ref="A36:W36"/>
  </mergeCells>
  <pageMargins left="0.7" right="0.7" top="0.75" bottom="0.75" header="0.3" footer="0.3"/>
  <pageSetup paperSize="9"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0"/>
  <sheetViews>
    <sheetView showGridLines="0" workbookViewId="0">
      <pane ySplit="5" topLeftCell="A6" activePane="bottomLeft" state="frozen"/>
      <selection pane="bottomLeft" sqref="A1:P1"/>
    </sheetView>
  </sheetViews>
  <sheetFormatPr baseColWidth="10" defaultRowHeight="14.25" outlineLevelCol="1" x14ac:dyDescent="0.45"/>
  <cols>
    <col min="1" max="2" width="14.73046875" customWidth="1"/>
    <col min="3" max="3" width="14.73046875" customWidth="1" outlineLevel="1"/>
    <col min="4" max="4" width="7.73046875" customWidth="1" outlineLevel="1"/>
    <col min="5" max="5" width="14.73046875" customWidth="1" outlineLevel="1"/>
    <col min="6" max="6" width="7.73046875" customWidth="1" outlineLevel="1"/>
    <col min="7" max="7" width="14.73046875" customWidth="1" outlineLevel="1"/>
    <col min="8" max="8" width="7.73046875" customWidth="1" outlineLevel="1"/>
    <col min="9" max="10" width="14.73046875" customWidth="1" outlineLevel="1"/>
  </cols>
  <sheetData>
    <row r="1" spans="1:16" ht="20" customHeight="1" x14ac:dyDescent="0.45">
      <c r="A1" s="21" t="s">
        <v>487</v>
      </c>
      <c r="B1" s="21" t="s">
        <v>1</v>
      </c>
      <c r="C1" s="21" t="s">
        <v>1</v>
      </c>
      <c r="D1" s="21" t="s">
        <v>1</v>
      </c>
      <c r="E1" s="21" t="s">
        <v>1</v>
      </c>
      <c r="F1" s="21" t="s">
        <v>1</v>
      </c>
      <c r="G1" s="21" t="s">
        <v>1</v>
      </c>
      <c r="H1" s="21" t="s">
        <v>1</v>
      </c>
      <c r="I1" s="21" t="s">
        <v>1</v>
      </c>
      <c r="J1" s="21" t="s">
        <v>1</v>
      </c>
      <c r="K1" s="20"/>
      <c r="L1" s="20"/>
      <c r="M1" s="20"/>
      <c r="N1" s="20"/>
      <c r="O1" s="20"/>
      <c r="P1" s="20"/>
    </row>
    <row r="2" spans="1:16" ht="20" customHeight="1" x14ac:dyDescent="0.45">
      <c r="A2" s="22" t="s">
        <v>2</v>
      </c>
      <c r="B2" s="22" t="s">
        <v>488</v>
      </c>
      <c r="C2" s="22" t="s">
        <v>1</v>
      </c>
      <c r="D2" s="22" t="s">
        <v>1</v>
      </c>
      <c r="E2" s="22" t="s">
        <v>1</v>
      </c>
      <c r="F2" s="22" t="s">
        <v>1</v>
      </c>
      <c r="G2" s="22" t="s">
        <v>1</v>
      </c>
      <c r="H2" s="22" t="s">
        <v>1</v>
      </c>
      <c r="I2" s="22" t="s">
        <v>1</v>
      </c>
      <c r="J2" s="22" t="s">
        <v>1</v>
      </c>
    </row>
    <row r="3" spans="1:16" ht="20" customHeight="1" x14ac:dyDescent="0.45">
      <c r="A3" s="22" t="s">
        <v>1</v>
      </c>
      <c r="B3" s="22" t="s">
        <v>4</v>
      </c>
      <c r="C3" s="22" t="s">
        <v>489</v>
      </c>
      <c r="D3" s="22" t="s">
        <v>1</v>
      </c>
      <c r="E3" s="22" t="s">
        <v>1</v>
      </c>
      <c r="F3" s="22" t="s">
        <v>1</v>
      </c>
      <c r="G3" s="22" t="s">
        <v>1</v>
      </c>
      <c r="H3" s="22" t="s">
        <v>1</v>
      </c>
      <c r="I3" s="22" t="s">
        <v>1</v>
      </c>
      <c r="J3" s="22" t="s">
        <v>1</v>
      </c>
    </row>
    <row r="4" spans="1:16" ht="20" customHeight="1" x14ac:dyDescent="0.45">
      <c r="A4" s="22" t="s">
        <v>1</v>
      </c>
      <c r="B4" s="22" t="s">
        <v>1</v>
      </c>
      <c r="C4" s="23" t="s">
        <v>6</v>
      </c>
      <c r="D4" s="23" t="s">
        <v>1</v>
      </c>
      <c r="E4" s="23" t="s">
        <v>7</v>
      </c>
      <c r="F4" s="23" t="s">
        <v>1</v>
      </c>
      <c r="G4" s="23" t="s">
        <v>8</v>
      </c>
      <c r="H4" s="23" t="s">
        <v>1</v>
      </c>
      <c r="I4" s="2" t="s">
        <v>9</v>
      </c>
      <c r="J4" s="2" t="s">
        <v>1</v>
      </c>
    </row>
    <row r="5" spans="1:16" ht="20" customHeight="1" x14ac:dyDescent="0.45">
      <c r="A5" s="22" t="s">
        <v>1</v>
      </c>
      <c r="B5" s="6" t="s">
        <v>490</v>
      </c>
      <c r="C5" s="6" t="s">
        <v>490</v>
      </c>
      <c r="D5" s="6" t="s">
        <v>112</v>
      </c>
      <c r="E5" s="6" t="s">
        <v>490</v>
      </c>
      <c r="F5" s="6" t="s">
        <v>112</v>
      </c>
      <c r="G5" s="6" t="s">
        <v>490</v>
      </c>
      <c r="H5" s="6" t="s">
        <v>112</v>
      </c>
      <c r="I5" s="6" t="s">
        <v>490</v>
      </c>
      <c r="J5" s="6" t="s">
        <v>112</v>
      </c>
    </row>
    <row r="6" spans="1:16" ht="13.5" customHeight="1" x14ac:dyDescent="0.45">
      <c r="A6" s="3" t="s">
        <v>113</v>
      </c>
      <c r="B6" s="3" t="s">
        <v>491</v>
      </c>
      <c r="C6" s="3" t="s">
        <v>492</v>
      </c>
      <c r="D6" s="3" t="s">
        <v>284</v>
      </c>
      <c r="E6" s="3" t="s">
        <v>493</v>
      </c>
      <c r="F6" s="3" t="s">
        <v>253</v>
      </c>
      <c r="G6" s="3" t="s">
        <v>494</v>
      </c>
      <c r="H6" s="3" t="s">
        <v>177</v>
      </c>
      <c r="I6" s="3" t="s">
        <v>1</v>
      </c>
      <c r="J6" s="3" t="s">
        <v>1</v>
      </c>
    </row>
    <row r="7" spans="1:16" ht="13.5" customHeight="1" x14ac:dyDescent="0.45">
      <c r="A7" s="3" t="s">
        <v>121</v>
      </c>
      <c r="B7" s="3" t="s">
        <v>495</v>
      </c>
      <c r="C7" s="3" t="s">
        <v>496</v>
      </c>
      <c r="D7" s="3" t="s">
        <v>497</v>
      </c>
      <c r="E7" s="3" t="s">
        <v>498</v>
      </c>
      <c r="F7" s="3" t="s">
        <v>118</v>
      </c>
      <c r="G7" s="3" t="s">
        <v>499</v>
      </c>
      <c r="H7" s="3" t="s">
        <v>500</v>
      </c>
      <c r="I7" s="3" t="s">
        <v>1</v>
      </c>
      <c r="J7" s="3" t="s">
        <v>1</v>
      </c>
    </row>
    <row r="8" spans="1:16" ht="13.5" customHeight="1" x14ac:dyDescent="0.45">
      <c r="A8" s="3" t="s">
        <v>129</v>
      </c>
      <c r="B8" s="3" t="s">
        <v>501</v>
      </c>
      <c r="C8" s="3" t="s">
        <v>502</v>
      </c>
      <c r="D8" s="3" t="s">
        <v>116</v>
      </c>
      <c r="E8" s="3" t="s">
        <v>503</v>
      </c>
      <c r="F8" s="3" t="s">
        <v>182</v>
      </c>
      <c r="G8" s="3" t="s">
        <v>504</v>
      </c>
      <c r="H8" s="3" t="s">
        <v>505</v>
      </c>
      <c r="I8" s="3" t="s">
        <v>1</v>
      </c>
      <c r="J8" s="3" t="s">
        <v>1</v>
      </c>
    </row>
    <row r="9" spans="1:16" ht="13.5" customHeight="1" x14ac:dyDescent="0.45">
      <c r="A9" s="3" t="s">
        <v>137</v>
      </c>
      <c r="B9" s="3" t="s">
        <v>506</v>
      </c>
      <c r="C9" s="3" t="s">
        <v>507</v>
      </c>
      <c r="D9" s="3" t="s">
        <v>174</v>
      </c>
      <c r="E9" s="3" t="s">
        <v>508</v>
      </c>
      <c r="F9" s="3" t="s">
        <v>211</v>
      </c>
      <c r="G9" s="3" t="s">
        <v>509</v>
      </c>
      <c r="H9" s="3" t="s">
        <v>510</v>
      </c>
      <c r="I9" s="3" t="s">
        <v>1</v>
      </c>
      <c r="J9" s="3" t="s">
        <v>1</v>
      </c>
    </row>
    <row r="10" spans="1:16" ht="13.5" customHeight="1" x14ac:dyDescent="0.45">
      <c r="A10" s="3" t="s">
        <v>144</v>
      </c>
      <c r="B10" s="3" t="s">
        <v>511</v>
      </c>
      <c r="C10" s="3" t="s">
        <v>512</v>
      </c>
      <c r="D10" s="3" t="s">
        <v>513</v>
      </c>
      <c r="E10" s="3" t="s">
        <v>514</v>
      </c>
      <c r="F10" s="3" t="s">
        <v>158</v>
      </c>
      <c r="G10" s="3" t="s">
        <v>515</v>
      </c>
      <c r="H10" s="3" t="s">
        <v>516</v>
      </c>
      <c r="I10" s="3" t="s">
        <v>1</v>
      </c>
      <c r="J10" s="3" t="s">
        <v>1</v>
      </c>
    </row>
    <row r="11" spans="1:16" ht="13.5" customHeight="1" x14ac:dyDescent="0.45">
      <c r="A11" s="3" t="s">
        <v>151</v>
      </c>
      <c r="B11" s="3" t="s">
        <v>517</v>
      </c>
      <c r="C11" s="3" t="s">
        <v>518</v>
      </c>
      <c r="D11" s="3" t="s">
        <v>519</v>
      </c>
      <c r="E11" s="3" t="s">
        <v>520</v>
      </c>
      <c r="F11" s="3" t="s">
        <v>521</v>
      </c>
      <c r="G11" s="3" t="s">
        <v>522</v>
      </c>
      <c r="H11" s="3" t="s">
        <v>523</v>
      </c>
      <c r="I11" s="3" t="s">
        <v>1</v>
      </c>
      <c r="J11" s="3" t="s">
        <v>1</v>
      </c>
    </row>
    <row r="12" spans="1:16" ht="13.5" customHeight="1" x14ac:dyDescent="0.45">
      <c r="A12" s="3" t="s">
        <v>10</v>
      </c>
      <c r="B12" s="3" t="s">
        <v>524</v>
      </c>
      <c r="C12" s="3" t="s">
        <v>525</v>
      </c>
      <c r="D12" s="3" t="s">
        <v>526</v>
      </c>
      <c r="E12" s="3" t="s">
        <v>527</v>
      </c>
      <c r="F12" s="3" t="s">
        <v>184</v>
      </c>
      <c r="G12" s="3" t="s">
        <v>528</v>
      </c>
      <c r="H12" s="3" t="s">
        <v>529</v>
      </c>
      <c r="I12" s="3" t="s">
        <v>1</v>
      </c>
      <c r="J12" s="3" t="s">
        <v>1</v>
      </c>
    </row>
    <row r="13" spans="1:16" ht="13.5" customHeight="1" x14ac:dyDescent="0.45">
      <c r="A13" s="3" t="s">
        <v>15</v>
      </c>
      <c r="B13" s="3" t="s">
        <v>530</v>
      </c>
      <c r="C13" s="3" t="s">
        <v>531</v>
      </c>
      <c r="D13" s="3" t="s">
        <v>532</v>
      </c>
      <c r="E13" s="3" t="s">
        <v>533</v>
      </c>
      <c r="F13" s="3" t="s">
        <v>505</v>
      </c>
      <c r="G13" s="3" t="s">
        <v>534</v>
      </c>
      <c r="H13" s="3" t="s">
        <v>529</v>
      </c>
      <c r="I13" s="3" t="s">
        <v>1</v>
      </c>
      <c r="J13" s="3" t="s">
        <v>1</v>
      </c>
    </row>
    <row r="14" spans="1:16" ht="13.5" customHeight="1" x14ac:dyDescent="0.45">
      <c r="A14" s="3" t="s">
        <v>19</v>
      </c>
      <c r="B14" s="3" t="s">
        <v>535</v>
      </c>
      <c r="C14" s="3" t="s">
        <v>536</v>
      </c>
      <c r="D14" s="3" t="s">
        <v>537</v>
      </c>
      <c r="E14" s="3" t="s">
        <v>538</v>
      </c>
      <c r="F14" s="3" t="s">
        <v>259</v>
      </c>
      <c r="G14" s="3" t="s">
        <v>539</v>
      </c>
      <c r="H14" s="3" t="s">
        <v>540</v>
      </c>
      <c r="I14" s="3" t="s">
        <v>1</v>
      </c>
      <c r="J14" s="3" t="s">
        <v>1</v>
      </c>
    </row>
    <row r="15" spans="1:16" ht="13.5" customHeight="1" x14ac:dyDescent="0.45">
      <c r="A15" s="3" t="s">
        <v>22</v>
      </c>
      <c r="B15" s="3" t="s">
        <v>541</v>
      </c>
      <c r="C15" s="3" t="s">
        <v>542</v>
      </c>
      <c r="D15" s="3" t="s">
        <v>457</v>
      </c>
      <c r="E15" s="3" t="s">
        <v>543</v>
      </c>
      <c r="F15" s="3" t="s">
        <v>544</v>
      </c>
      <c r="G15" s="3" t="s">
        <v>545</v>
      </c>
      <c r="H15" s="3" t="s">
        <v>546</v>
      </c>
      <c r="I15" s="3" t="s">
        <v>1</v>
      </c>
      <c r="J15" s="3" t="s">
        <v>1</v>
      </c>
    </row>
    <row r="16" spans="1:16" ht="13.5" customHeight="1" x14ac:dyDescent="0.45">
      <c r="A16" s="3" t="s">
        <v>25</v>
      </c>
      <c r="B16" s="3" t="s">
        <v>547</v>
      </c>
      <c r="C16" s="3" t="s">
        <v>548</v>
      </c>
      <c r="D16" s="3" t="s">
        <v>537</v>
      </c>
      <c r="E16" s="3" t="s">
        <v>549</v>
      </c>
      <c r="F16" s="3" t="s">
        <v>521</v>
      </c>
      <c r="G16" s="3" t="s">
        <v>550</v>
      </c>
      <c r="H16" s="3" t="s">
        <v>551</v>
      </c>
      <c r="I16" s="3" t="s">
        <v>1</v>
      </c>
      <c r="J16" s="3" t="s">
        <v>1</v>
      </c>
    </row>
    <row r="17" spans="1:10" ht="13.5" customHeight="1" x14ac:dyDescent="0.45">
      <c r="A17" s="3" t="s">
        <v>29</v>
      </c>
      <c r="B17" s="3" t="s">
        <v>552</v>
      </c>
      <c r="C17" s="3" t="s">
        <v>553</v>
      </c>
      <c r="D17" s="3" t="s">
        <v>554</v>
      </c>
      <c r="E17" s="3" t="s">
        <v>555</v>
      </c>
      <c r="F17" s="3" t="s">
        <v>556</v>
      </c>
      <c r="G17" s="3" t="s">
        <v>557</v>
      </c>
      <c r="H17" s="3" t="s">
        <v>558</v>
      </c>
      <c r="I17" s="3" t="s">
        <v>1</v>
      </c>
      <c r="J17" s="3" t="s">
        <v>1</v>
      </c>
    </row>
    <row r="18" spans="1:10" ht="13.5" customHeight="1" x14ac:dyDescent="0.45">
      <c r="A18" s="3" t="s">
        <v>33</v>
      </c>
      <c r="B18" s="3" t="s">
        <v>559</v>
      </c>
      <c r="C18" s="3" t="s">
        <v>560</v>
      </c>
      <c r="D18" s="3" t="s">
        <v>477</v>
      </c>
      <c r="E18" s="3" t="s">
        <v>561</v>
      </c>
      <c r="F18" s="3" t="s">
        <v>562</v>
      </c>
      <c r="G18" s="3" t="s">
        <v>563</v>
      </c>
      <c r="H18" s="3" t="s">
        <v>564</v>
      </c>
      <c r="I18" s="3" t="s">
        <v>1</v>
      </c>
      <c r="J18" s="3" t="s">
        <v>1</v>
      </c>
    </row>
    <row r="19" spans="1:10" ht="13.5" customHeight="1" x14ac:dyDescent="0.45">
      <c r="A19" s="3" t="s">
        <v>36</v>
      </c>
      <c r="B19" s="3" t="s">
        <v>565</v>
      </c>
      <c r="C19" s="3" t="s">
        <v>566</v>
      </c>
      <c r="D19" s="3" t="s">
        <v>567</v>
      </c>
      <c r="E19" s="3" t="s">
        <v>568</v>
      </c>
      <c r="F19" s="3" t="s">
        <v>150</v>
      </c>
      <c r="G19" s="3" t="s">
        <v>569</v>
      </c>
      <c r="H19" s="3" t="s">
        <v>570</v>
      </c>
      <c r="I19" s="3" t="s">
        <v>1</v>
      </c>
      <c r="J19" s="3" t="s">
        <v>1</v>
      </c>
    </row>
    <row r="20" spans="1:10" ht="13.5" customHeight="1" x14ac:dyDescent="0.45">
      <c r="A20" s="3" t="s">
        <v>38</v>
      </c>
      <c r="B20" s="3" t="s">
        <v>571</v>
      </c>
      <c r="C20" s="3" t="s">
        <v>572</v>
      </c>
      <c r="D20" s="3" t="s">
        <v>573</v>
      </c>
      <c r="E20" s="3" t="s">
        <v>574</v>
      </c>
      <c r="F20" s="3" t="s">
        <v>505</v>
      </c>
      <c r="G20" s="3" t="s">
        <v>575</v>
      </c>
      <c r="H20" s="3" t="s">
        <v>576</v>
      </c>
      <c r="I20" s="3" t="s">
        <v>1</v>
      </c>
      <c r="J20" s="3" t="s">
        <v>1</v>
      </c>
    </row>
    <row r="21" spans="1:10" ht="13.5" customHeight="1" x14ac:dyDescent="0.45">
      <c r="A21" s="3" t="s">
        <v>40</v>
      </c>
      <c r="B21" s="3" t="s">
        <v>577</v>
      </c>
      <c r="C21" s="3" t="s">
        <v>578</v>
      </c>
      <c r="D21" s="3" t="s">
        <v>579</v>
      </c>
      <c r="E21" s="3" t="s">
        <v>580</v>
      </c>
      <c r="F21" s="3" t="s">
        <v>224</v>
      </c>
      <c r="G21" s="3" t="s">
        <v>581</v>
      </c>
      <c r="H21" s="3" t="s">
        <v>582</v>
      </c>
      <c r="I21" s="3" t="s">
        <v>1</v>
      </c>
      <c r="J21" s="3" t="s">
        <v>1</v>
      </c>
    </row>
    <row r="22" spans="1:10" ht="13.5" customHeight="1" x14ac:dyDescent="0.45">
      <c r="A22" s="3" t="s">
        <v>42</v>
      </c>
      <c r="B22" s="3" t="s">
        <v>583</v>
      </c>
      <c r="C22" s="3" t="s">
        <v>584</v>
      </c>
      <c r="D22" s="3" t="s">
        <v>585</v>
      </c>
      <c r="E22" s="3" t="s">
        <v>586</v>
      </c>
      <c r="F22" s="3" t="s">
        <v>500</v>
      </c>
      <c r="G22" s="3" t="s">
        <v>587</v>
      </c>
      <c r="H22" s="3" t="s">
        <v>588</v>
      </c>
      <c r="I22" s="3" t="s">
        <v>1</v>
      </c>
      <c r="J22" s="3" t="s">
        <v>1</v>
      </c>
    </row>
    <row r="23" spans="1:10" ht="13.5" customHeight="1" x14ac:dyDescent="0.45">
      <c r="A23" s="3" t="s">
        <v>45</v>
      </c>
      <c r="B23" s="3" t="s">
        <v>589</v>
      </c>
      <c r="C23" s="3" t="s">
        <v>590</v>
      </c>
      <c r="D23" s="3" t="s">
        <v>585</v>
      </c>
      <c r="E23" s="3" t="s">
        <v>591</v>
      </c>
      <c r="F23" s="3" t="s">
        <v>500</v>
      </c>
      <c r="G23" s="3" t="s">
        <v>592</v>
      </c>
      <c r="H23" s="3" t="s">
        <v>588</v>
      </c>
      <c r="I23" s="3" t="s">
        <v>1</v>
      </c>
      <c r="J23" s="3" t="s">
        <v>1</v>
      </c>
    </row>
    <row r="24" spans="1:10" ht="13.5" customHeight="1" x14ac:dyDescent="0.45">
      <c r="A24" s="3" t="s">
        <v>50</v>
      </c>
      <c r="B24" s="3" t="s">
        <v>593</v>
      </c>
      <c r="C24" s="3" t="s">
        <v>594</v>
      </c>
      <c r="D24" s="3" t="s">
        <v>532</v>
      </c>
      <c r="E24" s="3" t="s">
        <v>595</v>
      </c>
      <c r="F24" s="3" t="s">
        <v>150</v>
      </c>
      <c r="G24" s="3" t="s">
        <v>596</v>
      </c>
      <c r="H24" s="3" t="s">
        <v>597</v>
      </c>
      <c r="I24" s="3" t="s">
        <v>1</v>
      </c>
      <c r="J24" s="3" t="s">
        <v>1</v>
      </c>
    </row>
    <row r="25" spans="1:10" ht="13.5" customHeight="1" x14ac:dyDescent="0.45">
      <c r="A25" s="3" t="s">
        <v>54</v>
      </c>
      <c r="B25" s="3" t="s">
        <v>598</v>
      </c>
      <c r="C25" s="3" t="s">
        <v>599</v>
      </c>
      <c r="D25" s="3" t="s">
        <v>600</v>
      </c>
      <c r="E25" s="3" t="s">
        <v>601</v>
      </c>
      <c r="F25" s="3" t="s">
        <v>602</v>
      </c>
      <c r="G25" s="3" t="s">
        <v>603</v>
      </c>
      <c r="H25" s="3" t="s">
        <v>604</v>
      </c>
      <c r="I25" s="3" t="s">
        <v>1</v>
      </c>
      <c r="J25" s="3" t="s">
        <v>1</v>
      </c>
    </row>
    <row r="26" spans="1:10" ht="13.5" customHeight="1" x14ac:dyDescent="0.45">
      <c r="A26" s="3" t="s">
        <v>58</v>
      </c>
      <c r="B26" s="3" t="s">
        <v>605</v>
      </c>
      <c r="C26" s="3" t="s">
        <v>606</v>
      </c>
      <c r="D26" s="3" t="s">
        <v>607</v>
      </c>
      <c r="E26" s="3" t="s">
        <v>608</v>
      </c>
      <c r="F26" s="3" t="s">
        <v>510</v>
      </c>
      <c r="G26" s="3" t="s">
        <v>609</v>
      </c>
      <c r="H26" s="3" t="s">
        <v>610</v>
      </c>
      <c r="I26" s="3" t="s">
        <v>1</v>
      </c>
      <c r="J26" s="3" t="s">
        <v>1</v>
      </c>
    </row>
    <row r="27" spans="1:10" ht="13.5" customHeight="1" x14ac:dyDescent="0.45">
      <c r="A27" s="3" t="s">
        <v>61</v>
      </c>
      <c r="B27" s="3" t="s">
        <v>611</v>
      </c>
      <c r="C27" s="3" t="s">
        <v>612</v>
      </c>
      <c r="D27" s="3" t="s">
        <v>532</v>
      </c>
      <c r="E27" s="3" t="s">
        <v>613</v>
      </c>
      <c r="F27" s="3" t="s">
        <v>150</v>
      </c>
      <c r="G27" s="3" t="s">
        <v>614</v>
      </c>
      <c r="H27" s="3" t="s">
        <v>610</v>
      </c>
      <c r="I27" s="3" t="s">
        <v>1</v>
      </c>
      <c r="J27" s="3" t="s">
        <v>1</v>
      </c>
    </row>
    <row r="28" spans="1:10" ht="13.5" customHeight="1" x14ac:dyDescent="0.45">
      <c r="A28" s="3" t="s">
        <v>66</v>
      </c>
      <c r="B28" s="3" t="s">
        <v>615</v>
      </c>
      <c r="C28" s="3" t="s">
        <v>616</v>
      </c>
      <c r="D28" s="3" t="s">
        <v>617</v>
      </c>
      <c r="E28" s="3" t="s">
        <v>618</v>
      </c>
      <c r="F28" s="3" t="s">
        <v>177</v>
      </c>
      <c r="G28" s="3" t="s">
        <v>619</v>
      </c>
      <c r="H28" s="3" t="s">
        <v>620</v>
      </c>
      <c r="I28" s="3" t="s">
        <v>1</v>
      </c>
      <c r="J28" s="3" t="s">
        <v>1</v>
      </c>
    </row>
    <row r="29" spans="1:10" ht="13.5" customHeight="1" x14ac:dyDescent="0.45">
      <c r="A29" s="3" t="s">
        <v>69</v>
      </c>
      <c r="B29" s="3" t="s">
        <v>621</v>
      </c>
      <c r="C29" s="3" t="s">
        <v>622</v>
      </c>
      <c r="D29" s="3" t="s">
        <v>623</v>
      </c>
      <c r="E29" s="3" t="s">
        <v>624</v>
      </c>
      <c r="F29" s="3" t="s">
        <v>177</v>
      </c>
      <c r="G29" s="3" t="s">
        <v>625</v>
      </c>
      <c r="H29" s="3" t="s">
        <v>529</v>
      </c>
      <c r="I29" s="3" t="s">
        <v>1</v>
      </c>
      <c r="J29" s="3" t="s">
        <v>1</v>
      </c>
    </row>
    <row r="30" spans="1:10" ht="13.5" customHeight="1" x14ac:dyDescent="0.45">
      <c r="A30" s="3" t="s">
        <v>72</v>
      </c>
      <c r="B30" s="3" t="s">
        <v>626</v>
      </c>
      <c r="C30" s="3" t="s">
        <v>627</v>
      </c>
      <c r="D30" s="3" t="s">
        <v>628</v>
      </c>
      <c r="E30" s="3" t="s">
        <v>629</v>
      </c>
      <c r="F30" s="3" t="s">
        <v>500</v>
      </c>
      <c r="G30" s="3" t="s">
        <v>630</v>
      </c>
      <c r="H30" s="3" t="s">
        <v>631</v>
      </c>
      <c r="I30" s="3" t="s">
        <v>1</v>
      </c>
      <c r="J30" s="3" t="s">
        <v>1</v>
      </c>
    </row>
    <row r="31" spans="1:10" ht="13.5" customHeight="1" x14ac:dyDescent="0.45">
      <c r="A31" s="3" t="s">
        <v>75</v>
      </c>
      <c r="B31" s="3" t="s">
        <v>632</v>
      </c>
      <c r="C31" s="3" t="s">
        <v>633</v>
      </c>
      <c r="D31" s="3" t="s">
        <v>470</v>
      </c>
      <c r="E31" s="3" t="s">
        <v>634</v>
      </c>
      <c r="F31" s="3" t="s">
        <v>635</v>
      </c>
      <c r="G31" s="3" t="s">
        <v>636</v>
      </c>
      <c r="H31" s="3" t="s">
        <v>637</v>
      </c>
      <c r="I31" s="3" t="s">
        <v>1</v>
      </c>
      <c r="J31" s="3" t="s">
        <v>1</v>
      </c>
    </row>
    <row r="32" spans="1:10" ht="13.5" customHeight="1" x14ac:dyDescent="0.45">
      <c r="A32" s="3" t="s">
        <v>77</v>
      </c>
      <c r="B32" s="3" t="s">
        <v>638</v>
      </c>
      <c r="C32" s="3" t="s">
        <v>639</v>
      </c>
      <c r="D32" s="3" t="s">
        <v>585</v>
      </c>
      <c r="E32" s="3" t="s">
        <v>640</v>
      </c>
      <c r="F32" s="3" t="s">
        <v>641</v>
      </c>
      <c r="G32" s="3" t="s">
        <v>642</v>
      </c>
      <c r="H32" s="3" t="s">
        <v>631</v>
      </c>
      <c r="I32" s="3" t="s">
        <v>1</v>
      </c>
      <c r="J32" s="3" t="s">
        <v>1</v>
      </c>
    </row>
    <row r="33" spans="1:23" ht="13.5" customHeight="1" x14ac:dyDescent="0.45">
      <c r="A33" s="3" t="s">
        <v>80</v>
      </c>
      <c r="B33" s="3" t="s">
        <v>643</v>
      </c>
      <c r="C33" s="3" t="s">
        <v>644</v>
      </c>
      <c r="D33" s="3" t="s">
        <v>645</v>
      </c>
      <c r="E33" s="3" t="s">
        <v>646</v>
      </c>
      <c r="F33" s="3" t="s">
        <v>163</v>
      </c>
      <c r="G33" s="3" t="s">
        <v>647</v>
      </c>
      <c r="H33" s="3" t="s">
        <v>546</v>
      </c>
      <c r="I33" s="3" t="s">
        <v>1</v>
      </c>
      <c r="J33" s="3" t="s">
        <v>1</v>
      </c>
    </row>
    <row r="34" spans="1:23" ht="13.5" customHeight="1" x14ac:dyDescent="0.45">
      <c r="A34" s="3" t="s">
        <v>84</v>
      </c>
      <c r="B34" s="3" t="s">
        <v>648</v>
      </c>
      <c r="C34" s="3" t="s">
        <v>649</v>
      </c>
      <c r="D34" s="3" t="s">
        <v>650</v>
      </c>
      <c r="E34" s="3" t="s">
        <v>651</v>
      </c>
      <c r="F34" s="3" t="s">
        <v>652</v>
      </c>
      <c r="G34" s="3" t="s">
        <v>653</v>
      </c>
      <c r="H34" s="3" t="s">
        <v>582</v>
      </c>
      <c r="I34" s="3" t="s">
        <v>1</v>
      </c>
      <c r="J34" s="3" t="s">
        <v>1</v>
      </c>
    </row>
    <row r="35" spans="1:23" ht="13.5" customHeight="1" x14ac:dyDescent="0.45">
      <c r="A35" s="3" t="s">
        <v>87</v>
      </c>
      <c r="B35" s="3" t="s">
        <v>654</v>
      </c>
      <c r="C35" s="3" t="s">
        <v>655</v>
      </c>
      <c r="D35" s="3" t="s">
        <v>645</v>
      </c>
      <c r="E35" s="3" t="s">
        <v>656</v>
      </c>
      <c r="F35" s="3" t="s">
        <v>562</v>
      </c>
      <c r="G35" s="3" t="s">
        <v>657</v>
      </c>
      <c r="H35" s="3" t="s">
        <v>658</v>
      </c>
      <c r="I35" s="3" t="s">
        <v>1</v>
      </c>
      <c r="J35" s="3" t="s">
        <v>1</v>
      </c>
    </row>
    <row r="36" spans="1:23" ht="13.5" customHeight="1" x14ac:dyDescent="0.45">
      <c r="A36" s="3" t="s">
        <v>91</v>
      </c>
      <c r="B36" s="3" t="s">
        <v>659</v>
      </c>
      <c r="C36" s="3" t="s">
        <v>660</v>
      </c>
      <c r="D36" s="3" t="s">
        <v>567</v>
      </c>
      <c r="E36" s="3" t="s">
        <v>661</v>
      </c>
      <c r="F36" s="3" t="s">
        <v>120</v>
      </c>
      <c r="G36" s="3" t="s">
        <v>662</v>
      </c>
      <c r="H36" s="3" t="s">
        <v>546</v>
      </c>
      <c r="I36" s="3" t="s">
        <v>1</v>
      </c>
      <c r="J36" s="3" t="s">
        <v>1</v>
      </c>
    </row>
    <row r="37" spans="1:23" ht="13.5" customHeight="1" x14ac:dyDescent="0.45">
      <c r="A37" s="3" t="s">
        <v>95</v>
      </c>
      <c r="B37" s="3" t="s">
        <v>663</v>
      </c>
      <c r="C37" s="3" t="s">
        <v>664</v>
      </c>
      <c r="D37" s="3" t="s">
        <v>665</v>
      </c>
      <c r="E37" s="3" t="s">
        <v>666</v>
      </c>
      <c r="F37" s="3" t="s">
        <v>667</v>
      </c>
      <c r="G37" s="3" t="s">
        <v>668</v>
      </c>
      <c r="H37" s="3" t="s">
        <v>669</v>
      </c>
      <c r="I37" s="3" t="s">
        <v>670</v>
      </c>
      <c r="J37" s="3" t="s">
        <v>671</v>
      </c>
    </row>
    <row r="38" spans="1:23" ht="20" customHeight="1" x14ac:dyDescent="0.45">
      <c r="A38" s="4" t="s">
        <v>101</v>
      </c>
      <c r="B38" s="4" t="s">
        <v>672</v>
      </c>
      <c r="C38" s="4" t="s">
        <v>673</v>
      </c>
      <c r="D38" s="4" t="s">
        <v>674</v>
      </c>
      <c r="E38" s="4" t="s">
        <v>675</v>
      </c>
      <c r="F38" s="4" t="s">
        <v>676</v>
      </c>
      <c r="G38" s="4" t="s">
        <v>677</v>
      </c>
      <c r="H38" s="4" t="s">
        <v>678</v>
      </c>
      <c r="I38" s="4" t="s">
        <v>679</v>
      </c>
      <c r="J38" s="4" t="s">
        <v>360</v>
      </c>
    </row>
    <row r="39" spans="1:23" ht="4.5" customHeight="1" x14ac:dyDescent="0.45">
      <c r="A39" s="5" t="s">
        <v>1</v>
      </c>
      <c r="B39" s="5" t="s">
        <v>1</v>
      </c>
      <c r="C39" s="5" t="s">
        <v>1</v>
      </c>
      <c r="D39" s="5" t="s">
        <v>1</v>
      </c>
      <c r="E39" s="5" t="s">
        <v>1</v>
      </c>
      <c r="F39" s="5" t="s">
        <v>1</v>
      </c>
      <c r="G39" s="5" t="s">
        <v>1</v>
      </c>
      <c r="H39" s="5" t="s">
        <v>1</v>
      </c>
      <c r="I39" s="5" t="s">
        <v>1</v>
      </c>
      <c r="J39" s="5" t="s">
        <v>1</v>
      </c>
    </row>
    <row r="40" spans="1:23" ht="4.5" customHeight="1" x14ac:dyDescent="0.45">
      <c r="A40" s="20" t="s">
        <v>1</v>
      </c>
      <c r="B40" s="20" t="s">
        <v>1</v>
      </c>
      <c r="C40" s="20" t="s">
        <v>1</v>
      </c>
      <c r="D40" s="20" t="s">
        <v>1</v>
      </c>
      <c r="E40" s="20" t="s">
        <v>1</v>
      </c>
      <c r="F40" s="20" t="s">
        <v>1</v>
      </c>
      <c r="G40" s="20" t="s">
        <v>1</v>
      </c>
      <c r="H40" s="20" t="s">
        <v>1</v>
      </c>
      <c r="I40" s="20" t="s">
        <v>1</v>
      </c>
      <c r="J40" s="20" t="s">
        <v>1</v>
      </c>
      <c r="K40" s="20"/>
      <c r="L40" s="20"/>
      <c r="M40" s="20"/>
      <c r="N40" s="20"/>
      <c r="O40" s="20"/>
      <c r="P40" s="20"/>
      <c r="Q40" s="20"/>
      <c r="R40" s="20"/>
      <c r="S40" s="20"/>
      <c r="T40" s="20"/>
      <c r="U40" s="20"/>
      <c r="V40" s="20"/>
      <c r="W40" s="20"/>
    </row>
    <row r="41" spans="1:23" ht="13.5" customHeight="1" x14ac:dyDescent="0.45">
      <c r="A41" s="19" t="s">
        <v>103</v>
      </c>
      <c r="B41" s="19" t="s">
        <v>1</v>
      </c>
      <c r="C41" s="19" t="s">
        <v>1</v>
      </c>
      <c r="D41" s="19" t="s">
        <v>1</v>
      </c>
      <c r="E41" s="19" t="s">
        <v>1</v>
      </c>
      <c r="F41" s="19" t="s">
        <v>1</v>
      </c>
      <c r="G41" s="19" t="s">
        <v>1</v>
      </c>
      <c r="H41" s="19" t="s">
        <v>1</v>
      </c>
      <c r="I41" s="19" t="s">
        <v>1</v>
      </c>
      <c r="J41" s="19" t="s">
        <v>1</v>
      </c>
      <c r="K41" s="20"/>
      <c r="L41" s="20"/>
      <c r="M41" s="20"/>
      <c r="N41" s="20"/>
      <c r="O41" s="20"/>
      <c r="P41" s="20"/>
      <c r="Q41" s="20"/>
      <c r="R41" s="20"/>
      <c r="S41" s="20"/>
      <c r="T41" s="20"/>
      <c r="U41" s="20"/>
      <c r="V41" s="20"/>
      <c r="W41" s="20"/>
    </row>
    <row r="42" spans="1:23" ht="13.5" customHeight="1" x14ac:dyDescent="0.45">
      <c r="A42" s="19" t="s">
        <v>680</v>
      </c>
      <c r="B42" s="19" t="s">
        <v>1</v>
      </c>
      <c r="C42" s="19" t="s">
        <v>1</v>
      </c>
      <c r="D42" s="19" t="s">
        <v>1</v>
      </c>
      <c r="E42" s="19" t="s">
        <v>1</v>
      </c>
      <c r="F42" s="19" t="s">
        <v>1</v>
      </c>
      <c r="G42" s="19" t="s">
        <v>1</v>
      </c>
      <c r="H42" s="19" t="s">
        <v>1</v>
      </c>
      <c r="I42" s="19" t="s">
        <v>1</v>
      </c>
      <c r="J42" s="19" t="s">
        <v>1</v>
      </c>
      <c r="K42" s="20"/>
      <c r="L42" s="20"/>
      <c r="M42" s="20"/>
      <c r="N42" s="20"/>
      <c r="O42" s="20"/>
      <c r="P42" s="20"/>
      <c r="Q42" s="20"/>
      <c r="R42" s="20"/>
      <c r="S42" s="20"/>
      <c r="T42" s="20"/>
      <c r="U42" s="20"/>
      <c r="V42" s="20"/>
      <c r="W42" s="20"/>
    </row>
    <row r="43" spans="1:23" ht="13.5" customHeight="1" x14ac:dyDescent="0.45">
      <c r="A43" s="19" t="s">
        <v>681</v>
      </c>
      <c r="B43" s="19" t="s">
        <v>1</v>
      </c>
      <c r="C43" s="19" t="s">
        <v>1</v>
      </c>
      <c r="D43" s="19" t="s">
        <v>1</v>
      </c>
      <c r="E43" s="19" t="s">
        <v>1</v>
      </c>
      <c r="F43" s="19" t="s">
        <v>1</v>
      </c>
      <c r="G43" s="19" t="s">
        <v>1</v>
      </c>
      <c r="H43" s="19" t="s">
        <v>1</v>
      </c>
      <c r="I43" s="19" t="s">
        <v>1</v>
      </c>
      <c r="J43" s="19" t="s">
        <v>1</v>
      </c>
      <c r="K43" s="20"/>
      <c r="L43" s="20"/>
      <c r="M43" s="20"/>
      <c r="N43" s="20"/>
      <c r="O43" s="20"/>
      <c r="P43" s="20"/>
      <c r="Q43" s="20"/>
      <c r="R43" s="20"/>
      <c r="S43" s="20"/>
      <c r="T43" s="20"/>
      <c r="U43" s="20"/>
      <c r="V43" s="20"/>
      <c r="W43" s="20"/>
    </row>
    <row r="44" spans="1:23" ht="13.5" customHeight="1" x14ac:dyDescent="0.45">
      <c r="A44" s="19" t="s">
        <v>682</v>
      </c>
      <c r="B44" s="19" t="s">
        <v>1</v>
      </c>
      <c r="C44" s="19" t="s">
        <v>1</v>
      </c>
      <c r="D44" s="19" t="s">
        <v>1</v>
      </c>
      <c r="E44" s="19" t="s">
        <v>1</v>
      </c>
      <c r="F44" s="19" t="s">
        <v>1</v>
      </c>
      <c r="G44" s="19" t="s">
        <v>1</v>
      </c>
      <c r="H44" s="19" t="s">
        <v>1</v>
      </c>
      <c r="I44" s="19" t="s">
        <v>1</v>
      </c>
      <c r="J44" s="19" t="s">
        <v>1</v>
      </c>
      <c r="K44" s="20"/>
      <c r="L44" s="20"/>
      <c r="M44" s="20"/>
      <c r="N44" s="20"/>
      <c r="O44" s="20"/>
      <c r="P44" s="20"/>
      <c r="Q44" s="20"/>
      <c r="R44" s="20"/>
      <c r="S44" s="20"/>
      <c r="T44" s="20"/>
      <c r="U44" s="20"/>
      <c r="V44" s="20"/>
      <c r="W44" s="20"/>
    </row>
    <row r="45" spans="1:23" ht="13.5" customHeight="1" x14ac:dyDescent="0.45">
      <c r="A45" s="19" t="s">
        <v>324</v>
      </c>
      <c r="B45" s="19" t="s">
        <v>1</v>
      </c>
      <c r="C45" s="19" t="s">
        <v>1</v>
      </c>
      <c r="D45" s="19" t="s">
        <v>1</v>
      </c>
      <c r="E45" s="19" t="s">
        <v>1</v>
      </c>
      <c r="F45" s="19" t="s">
        <v>1</v>
      </c>
      <c r="G45" s="19" t="s">
        <v>1</v>
      </c>
      <c r="H45" s="19" t="s">
        <v>1</v>
      </c>
      <c r="I45" s="19" t="s">
        <v>1</v>
      </c>
      <c r="J45" s="19" t="s">
        <v>1</v>
      </c>
      <c r="K45" s="20"/>
      <c r="L45" s="20"/>
      <c r="M45" s="20"/>
      <c r="N45" s="20"/>
      <c r="O45" s="20"/>
      <c r="P45" s="20"/>
      <c r="Q45" s="20"/>
      <c r="R45" s="20"/>
      <c r="S45" s="20"/>
      <c r="T45" s="20"/>
      <c r="U45" s="20"/>
      <c r="V45" s="20"/>
      <c r="W45" s="20"/>
    </row>
    <row r="46" spans="1:23" ht="13.5" customHeight="1" x14ac:dyDescent="0.45">
      <c r="A46" s="19" t="s">
        <v>683</v>
      </c>
      <c r="B46" s="19" t="s">
        <v>1</v>
      </c>
      <c r="C46" s="19" t="s">
        <v>1</v>
      </c>
      <c r="D46" s="19" t="s">
        <v>1</v>
      </c>
      <c r="E46" s="19" t="s">
        <v>1</v>
      </c>
      <c r="F46" s="19" t="s">
        <v>1</v>
      </c>
      <c r="G46" s="19" t="s">
        <v>1</v>
      </c>
      <c r="H46" s="19" t="s">
        <v>1</v>
      </c>
      <c r="I46" s="19" t="s">
        <v>1</v>
      </c>
      <c r="J46" s="19" t="s">
        <v>1</v>
      </c>
      <c r="K46" s="20"/>
      <c r="L46" s="20"/>
      <c r="M46" s="20"/>
      <c r="N46" s="20"/>
      <c r="O46" s="20"/>
      <c r="P46" s="20"/>
      <c r="Q46" s="20"/>
      <c r="R46" s="20"/>
      <c r="S46" s="20"/>
      <c r="T46" s="20"/>
      <c r="U46" s="20"/>
      <c r="V46" s="20"/>
      <c r="W46" s="20"/>
    </row>
    <row r="47" spans="1:23" ht="13.5" customHeight="1" x14ac:dyDescent="0.45">
      <c r="A47" s="19" t="s">
        <v>684</v>
      </c>
      <c r="B47" s="19" t="s">
        <v>1</v>
      </c>
      <c r="C47" s="19" t="s">
        <v>1</v>
      </c>
      <c r="D47" s="19" t="s">
        <v>1</v>
      </c>
      <c r="E47" s="19" t="s">
        <v>1</v>
      </c>
      <c r="F47" s="19" t="s">
        <v>1</v>
      </c>
      <c r="G47" s="19" t="s">
        <v>1</v>
      </c>
      <c r="H47" s="19" t="s">
        <v>1</v>
      </c>
      <c r="I47" s="19" t="s">
        <v>1</v>
      </c>
      <c r="J47" s="19" t="s">
        <v>1</v>
      </c>
      <c r="K47" s="20"/>
      <c r="L47" s="20"/>
      <c r="M47" s="20"/>
      <c r="N47" s="20"/>
      <c r="O47" s="20"/>
      <c r="P47" s="20"/>
      <c r="Q47" s="20"/>
      <c r="R47" s="20"/>
      <c r="S47" s="20"/>
      <c r="T47" s="20"/>
      <c r="U47" s="20"/>
      <c r="V47" s="20"/>
      <c r="W47" s="20"/>
    </row>
    <row r="48" spans="1:23" ht="13.5" customHeight="1" x14ac:dyDescent="0.45">
      <c r="A48" s="19" t="s">
        <v>685</v>
      </c>
      <c r="B48" s="19" t="s">
        <v>1</v>
      </c>
      <c r="C48" s="19" t="s">
        <v>1</v>
      </c>
      <c r="D48" s="19" t="s">
        <v>1</v>
      </c>
      <c r="E48" s="19" t="s">
        <v>1</v>
      </c>
      <c r="F48" s="19" t="s">
        <v>1</v>
      </c>
      <c r="G48" s="19" t="s">
        <v>1</v>
      </c>
      <c r="H48" s="19" t="s">
        <v>1</v>
      </c>
      <c r="I48" s="19" t="s">
        <v>1</v>
      </c>
      <c r="J48" s="19" t="s">
        <v>1</v>
      </c>
      <c r="K48" s="20"/>
      <c r="L48" s="20"/>
      <c r="M48" s="20"/>
      <c r="N48" s="20"/>
      <c r="O48" s="20"/>
      <c r="P48" s="20"/>
      <c r="Q48" s="20"/>
      <c r="R48" s="20"/>
      <c r="S48" s="20"/>
      <c r="T48" s="20"/>
      <c r="U48" s="20"/>
      <c r="V48" s="20"/>
      <c r="W48" s="20"/>
    </row>
    <row r="49" spans="1:23" ht="13.5" customHeight="1" x14ac:dyDescent="0.45">
      <c r="A49" s="19" t="s">
        <v>326</v>
      </c>
      <c r="B49" s="19" t="s">
        <v>1</v>
      </c>
      <c r="C49" s="19" t="s">
        <v>1</v>
      </c>
      <c r="D49" s="19" t="s">
        <v>1</v>
      </c>
      <c r="E49" s="19" t="s">
        <v>1</v>
      </c>
      <c r="F49" s="19" t="s">
        <v>1</v>
      </c>
      <c r="G49" s="19" t="s">
        <v>1</v>
      </c>
      <c r="H49" s="19" t="s">
        <v>1</v>
      </c>
      <c r="I49" s="19" t="s">
        <v>1</v>
      </c>
      <c r="J49" s="19" t="s">
        <v>1</v>
      </c>
      <c r="K49" s="20"/>
      <c r="L49" s="20"/>
      <c r="M49" s="20"/>
      <c r="N49" s="20"/>
      <c r="O49" s="20"/>
      <c r="P49" s="20"/>
      <c r="Q49" s="20"/>
      <c r="R49" s="20"/>
      <c r="S49" s="20"/>
      <c r="T49" s="20"/>
      <c r="U49" s="20"/>
      <c r="V49" s="20"/>
      <c r="W49" s="20"/>
    </row>
    <row r="50" spans="1:23" ht="13.5" customHeight="1" x14ac:dyDescent="0.45">
      <c r="A50" s="19" t="s">
        <v>108</v>
      </c>
      <c r="B50" s="19" t="s">
        <v>1</v>
      </c>
      <c r="C50" s="19" t="s">
        <v>1</v>
      </c>
      <c r="D50" s="19" t="s">
        <v>1</v>
      </c>
      <c r="E50" s="19" t="s">
        <v>1</v>
      </c>
      <c r="F50" s="19" t="s">
        <v>1</v>
      </c>
      <c r="G50" s="19" t="s">
        <v>1</v>
      </c>
      <c r="H50" s="19" t="s">
        <v>1</v>
      </c>
      <c r="I50" s="19" t="s">
        <v>1</v>
      </c>
      <c r="J50" s="19" t="s">
        <v>1</v>
      </c>
      <c r="K50" s="20"/>
      <c r="L50" s="20"/>
      <c r="M50" s="20"/>
      <c r="N50" s="20"/>
      <c r="O50" s="20"/>
      <c r="P50" s="20"/>
      <c r="Q50" s="20"/>
      <c r="R50" s="20"/>
      <c r="S50" s="20"/>
      <c r="T50" s="20"/>
      <c r="U50" s="20"/>
      <c r="V50" s="20"/>
      <c r="W50" s="20"/>
    </row>
  </sheetData>
  <mergeCells count="19">
    <mergeCell ref="A1:P1"/>
    <mergeCell ref="A2:A5"/>
    <mergeCell ref="B2:J2"/>
    <mergeCell ref="B3:B4"/>
    <mergeCell ref="C3:J3"/>
    <mergeCell ref="C4:D4"/>
    <mergeCell ref="E4:F4"/>
    <mergeCell ref="G4:H4"/>
    <mergeCell ref="A40:W40"/>
    <mergeCell ref="A41:W41"/>
    <mergeCell ref="A42:W42"/>
    <mergeCell ref="A43:W43"/>
    <mergeCell ref="A44:W44"/>
    <mergeCell ref="A50:W50"/>
    <mergeCell ref="A45:W45"/>
    <mergeCell ref="A46:W46"/>
    <mergeCell ref="A47:W47"/>
    <mergeCell ref="A48:W48"/>
    <mergeCell ref="A49:W49"/>
  </mergeCells>
  <pageMargins left="0.7" right="0.7" top="0.75" bottom="0.75" header="0.3" footer="0.3"/>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3"/>
  <sheetViews>
    <sheetView showGridLines="0" workbookViewId="0">
      <pane ySplit="4" topLeftCell="A20" activePane="bottomLeft" state="frozen"/>
      <selection pane="bottomLeft" sqref="A1:J1"/>
    </sheetView>
  </sheetViews>
  <sheetFormatPr baseColWidth="10" defaultRowHeight="14.25" x14ac:dyDescent="0.45"/>
  <cols>
    <col min="1" max="4" width="14.73046875" customWidth="1"/>
  </cols>
  <sheetData>
    <row r="1" spans="1:10" ht="20" customHeight="1" x14ac:dyDescent="0.45">
      <c r="A1" s="21" t="s">
        <v>686</v>
      </c>
      <c r="B1" s="21" t="s">
        <v>1</v>
      </c>
      <c r="C1" s="21" t="s">
        <v>1</v>
      </c>
      <c r="D1" s="21" t="s">
        <v>1</v>
      </c>
      <c r="E1" s="20"/>
      <c r="F1" s="20"/>
      <c r="G1" s="20"/>
      <c r="H1" s="20"/>
      <c r="I1" s="20"/>
      <c r="J1" s="20"/>
    </row>
    <row r="2" spans="1:10" ht="20" customHeight="1" x14ac:dyDescent="0.45">
      <c r="A2" s="22" t="s">
        <v>2</v>
      </c>
      <c r="B2" s="22" t="s">
        <v>687</v>
      </c>
      <c r="C2" s="22" t="s">
        <v>1</v>
      </c>
      <c r="D2" s="22" t="s">
        <v>488</v>
      </c>
    </row>
    <row r="3" spans="1:10" ht="20" customHeight="1" x14ac:dyDescent="0.45">
      <c r="A3" s="22" t="s">
        <v>1</v>
      </c>
      <c r="B3" s="2" t="s">
        <v>688</v>
      </c>
      <c r="C3" s="2" t="s">
        <v>689</v>
      </c>
      <c r="D3" s="22" t="s">
        <v>1</v>
      </c>
    </row>
    <row r="4" spans="1:10" ht="20" customHeight="1" x14ac:dyDescent="0.45">
      <c r="A4" s="22" t="s">
        <v>1</v>
      </c>
      <c r="B4" s="6" t="s">
        <v>111</v>
      </c>
      <c r="C4" s="6" t="s">
        <v>111</v>
      </c>
      <c r="D4" s="6" t="s">
        <v>490</v>
      </c>
    </row>
    <row r="5" spans="1:10" ht="13.5" customHeight="1" x14ac:dyDescent="0.45">
      <c r="A5" s="3" t="s">
        <v>113</v>
      </c>
      <c r="B5" s="3" t="s">
        <v>115</v>
      </c>
      <c r="C5" s="3" t="s">
        <v>690</v>
      </c>
      <c r="D5" s="3" t="s">
        <v>492</v>
      </c>
    </row>
    <row r="6" spans="1:10" ht="13.5" customHeight="1" x14ac:dyDescent="0.45">
      <c r="A6" s="3" t="s">
        <v>121</v>
      </c>
      <c r="B6" s="3" t="s">
        <v>123</v>
      </c>
      <c r="C6" s="3" t="s">
        <v>691</v>
      </c>
      <c r="D6" s="3" t="s">
        <v>496</v>
      </c>
    </row>
    <row r="7" spans="1:10" ht="13.5" customHeight="1" x14ac:dyDescent="0.45">
      <c r="A7" s="3" t="s">
        <v>129</v>
      </c>
      <c r="B7" s="3" t="s">
        <v>131</v>
      </c>
      <c r="C7" s="3" t="s">
        <v>692</v>
      </c>
      <c r="D7" s="3" t="s">
        <v>502</v>
      </c>
    </row>
    <row r="8" spans="1:10" ht="13.5" customHeight="1" x14ac:dyDescent="0.45">
      <c r="A8" s="3" t="s">
        <v>137</v>
      </c>
      <c r="B8" s="3" t="s">
        <v>139</v>
      </c>
      <c r="C8" s="3" t="s">
        <v>693</v>
      </c>
      <c r="D8" s="3" t="s">
        <v>507</v>
      </c>
    </row>
    <row r="9" spans="1:10" ht="13.5" customHeight="1" x14ac:dyDescent="0.45">
      <c r="A9" s="3" t="s">
        <v>144</v>
      </c>
      <c r="B9" s="3" t="s">
        <v>146</v>
      </c>
      <c r="C9" s="3" t="s">
        <v>694</v>
      </c>
      <c r="D9" s="3" t="s">
        <v>512</v>
      </c>
    </row>
    <row r="10" spans="1:10" ht="13.5" customHeight="1" x14ac:dyDescent="0.45">
      <c r="A10" s="3" t="s">
        <v>151</v>
      </c>
      <c r="B10" s="3" t="s">
        <v>153</v>
      </c>
      <c r="C10" s="3" t="s">
        <v>695</v>
      </c>
      <c r="D10" s="3" t="s">
        <v>518</v>
      </c>
    </row>
    <row r="11" spans="1:10" ht="13.5" customHeight="1" x14ac:dyDescent="0.45">
      <c r="A11" s="3" t="s">
        <v>10</v>
      </c>
      <c r="B11" s="3" t="s">
        <v>160</v>
      </c>
      <c r="C11" s="3" t="s">
        <v>696</v>
      </c>
      <c r="D11" s="3" t="s">
        <v>525</v>
      </c>
    </row>
    <row r="12" spans="1:10" ht="13.5" customHeight="1" x14ac:dyDescent="0.45">
      <c r="A12" s="3" t="s">
        <v>15</v>
      </c>
      <c r="B12" s="3" t="s">
        <v>167</v>
      </c>
      <c r="C12" s="3" t="s">
        <v>697</v>
      </c>
      <c r="D12" s="3" t="s">
        <v>531</v>
      </c>
    </row>
    <row r="13" spans="1:10" ht="13.5" customHeight="1" x14ac:dyDescent="0.45">
      <c r="A13" s="3" t="s">
        <v>19</v>
      </c>
      <c r="B13" s="3" t="s">
        <v>173</v>
      </c>
      <c r="C13" s="3" t="s">
        <v>698</v>
      </c>
      <c r="D13" s="3" t="s">
        <v>536</v>
      </c>
    </row>
    <row r="14" spans="1:10" ht="13.5" customHeight="1" x14ac:dyDescent="0.45">
      <c r="A14" s="3" t="s">
        <v>22</v>
      </c>
      <c r="B14" s="3" t="s">
        <v>179</v>
      </c>
      <c r="C14" s="3" t="s">
        <v>699</v>
      </c>
      <c r="D14" s="3" t="s">
        <v>542</v>
      </c>
    </row>
    <row r="15" spans="1:10" ht="13.5" customHeight="1" x14ac:dyDescent="0.45">
      <c r="A15" s="3" t="s">
        <v>25</v>
      </c>
      <c r="B15" s="3" t="s">
        <v>186</v>
      </c>
      <c r="C15" s="3" t="s">
        <v>700</v>
      </c>
      <c r="D15" s="3" t="s">
        <v>548</v>
      </c>
    </row>
    <row r="16" spans="1:10" ht="13.5" customHeight="1" x14ac:dyDescent="0.45">
      <c r="A16" s="3" t="s">
        <v>29</v>
      </c>
      <c r="B16" s="3" t="s">
        <v>192</v>
      </c>
      <c r="C16" s="3" t="s">
        <v>701</v>
      </c>
      <c r="D16" s="3" t="s">
        <v>553</v>
      </c>
    </row>
    <row r="17" spans="1:4" ht="13.5" customHeight="1" x14ac:dyDescent="0.45">
      <c r="A17" s="3" t="s">
        <v>33</v>
      </c>
      <c r="B17" s="3" t="s">
        <v>198</v>
      </c>
      <c r="C17" s="3" t="s">
        <v>702</v>
      </c>
      <c r="D17" s="3" t="s">
        <v>560</v>
      </c>
    </row>
    <row r="18" spans="1:4" ht="13.5" customHeight="1" x14ac:dyDescent="0.45">
      <c r="A18" s="3" t="s">
        <v>36</v>
      </c>
      <c r="B18" s="3" t="s">
        <v>203</v>
      </c>
      <c r="C18" s="3" t="s">
        <v>703</v>
      </c>
      <c r="D18" s="3" t="s">
        <v>566</v>
      </c>
    </row>
    <row r="19" spans="1:4" ht="13.5" customHeight="1" x14ac:dyDescent="0.45">
      <c r="A19" s="3" t="s">
        <v>38</v>
      </c>
      <c r="B19" s="3" t="s">
        <v>208</v>
      </c>
      <c r="C19" s="3" t="s">
        <v>704</v>
      </c>
      <c r="D19" s="3" t="s">
        <v>572</v>
      </c>
    </row>
    <row r="20" spans="1:4" ht="13.5" customHeight="1" x14ac:dyDescent="0.45">
      <c r="A20" s="3" t="s">
        <v>40</v>
      </c>
      <c r="B20" s="3" t="s">
        <v>214</v>
      </c>
      <c r="C20" s="3" t="s">
        <v>705</v>
      </c>
      <c r="D20" s="3" t="s">
        <v>578</v>
      </c>
    </row>
    <row r="21" spans="1:4" ht="13.5" customHeight="1" x14ac:dyDescent="0.45">
      <c r="A21" s="3" t="s">
        <v>42</v>
      </c>
      <c r="B21" s="3" t="s">
        <v>220</v>
      </c>
      <c r="C21" s="3" t="s">
        <v>706</v>
      </c>
      <c r="D21" s="3" t="s">
        <v>584</v>
      </c>
    </row>
    <row r="22" spans="1:4" ht="13.5" customHeight="1" x14ac:dyDescent="0.45">
      <c r="A22" s="3" t="s">
        <v>45</v>
      </c>
      <c r="B22" s="3" t="s">
        <v>226</v>
      </c>
      <c r="C22" s="3" t="s">
        <v>707</v>
      </c>
      <c r="D22" s="3" t="s">
        <v>590</v>
      </c>
    </row>
    <row r="23" spans="1:4" ht="13.5" customHeight="1" x14ac:dyDescent="0.45">
      <c r="A23" s="3" t="s">
        <v>50</v>
      </c>
      <c r="B23" s="3" t="s">
        <v>231</v>
      </c>
      <c r="C23" s="3" t="s">
        <v>708</v>
      </c>
      <c r="D23" s="3" t="s">
        <v>594</v>
      </c>
    </row>
    <row r="24" spans="1:4" ht="13.5" customHeight="1" x14ac:dyDescent="0.45">
      <c r="A24" s="3" t="s">
        <v>54</v>
      </c>
      <c r="B24" s="3" t="s">
        <v>238</v>
      </c>
      <c r="C24" s="3" t="s">
        <v>709</v>
      </c>
      <c r="D24" s="3" t="s">
        <v>599</v>
      </c>
    </row>
    <row r="25" spans="1:4" ht="13.5" customHeight="1" x14ac:dyDescent="0.45">
      <c r="A25" s="3" t="s">
        <v>58</v>
      </c>
      <c r="B25" s="3" t="s">
        <v>243</v>
      </c>
      <c r="C25" s="3" t="s">
        <v>710</v>
      </c>
      <c r="D25" s="3" t="s">
        <v>606</v>
      </c>
    </row>
    <row r="26" spans="1:4" ht="13.5" customHeight="1" x14ac:dyDescent="0.45">
      <c r="A26" s="3" t="s">
        <v>61</v>
      </c>
      <c r="B26" s="3" t="s">
        <v>250</v>
      </c>
      <c r="C26" s="3" t="s">
        <v>711</v>
      </c>
      <c r="D26" s="3" t="s">
        <v>612</v>
      </c>
    </row>
    <row r="27" spans="1:4" ht="13.5" customHeight="1" x14ac:dyDescent="0.45">
      <c r="A27" s="3" t="s">
        <v>66</v>
      </c>
      <c r="B27" s="3" t="s">
        <v>256</v>
      </c>
      <c r="C27" s="3" t="s">
        <v>712</v>
      </c>
      <c r="D27" s="3" t="s">
        <v>616</v>
      </c>
    </row>
    <row r="28" spans="1:4" ht="13.5" customHeight="1" x14ac:dyDescent="0.45">
      <c r="A28" s="3" t="s">
        <v>69</v>
      </c>
      <c r="B28" s="3" t="s">
        <v>262</v>
      </c>
      <c r="C28" s="3" t="s">
        <v>713</v>
      </c>
      <c r="D28" s="3" t="s">
        <v>622</v>
      </c>
    </row>
    <row r="29" spans="1:4" ht="13.5" customHeight="1" x14ac:dyDescent="0.45">
      <c r="A29" s="3" t="s">
        <v>72</v>
      </c>
      <c r="B29" s="3" t="s">
        <v>267</v>
      </c>
      <c r="C29" s="3" t="s">
        <v>714</v>
      </c>
      <c r="D29" s="3" t="s">
        <v>627</v>
      </c>
    </row>
    <row r="30" spans="1:4" ht="13.5" customHeight="1" x14ac:dyDescent="0.45">
      <c r="A30" s="3" t="s">
        <v>75</v>
      </c>
      <c r="B30" s="3" t="s">
        <v>272</v>
      </c>
      <c r="C30" s="3" t="s">
        <v>715</v>
      </c>
      <c r="D30" s="3" t="s">
        <v>633</v>
      </c>
    </row>
    <row r="31" spans="1:4" ht="13.5" customHeight="1" x14ac:dyDescent="0.45">
      <c r="A31" s="3" t="s">
        <v>77</v>
      </c>
      <c r="B31" s="3" t="s">
        <v>277</v>
      </c>
      <c r="C31" s="3" t="s">
        <v>716</v>
      </c>
      <c r="D31" s="3" t="s">
        <v>639</v>
      </c>
    </row>
    <row r="32" spans="1:4" ht="13.5" customHeight="1" x14ac:dyDescent="0.45">
      <c r="A32" s="3" t="s">
        <v>80</v>
      </c>
      <c r="B32" s="3" t="s">
        <v>283</v>
      </c>
      <c r="C32" s="3" t="s">
        <v>717</v>
      </c>
      <c r="D32" s="3" t="s">
        <v>644</v>
      </c>
    </row>
    <row r="33" spans="1:17" ht="13.5" customHeight="1" x14ac:dyDescent="0.45">
      <c r="A33" s="3" t="s">
        <v>84</v>
      </c>
      <c r="B33" s="3" t="s">
        <v>288</v>
      </c>
      <c r="C33" s="3" t="s">
        <v>718</v>
      </c>
      <c r="D33" s="3" t="s">
        <v>649</v>
      </c>
    </row>
    <row r="34" spans="1:17" ht="13.5" customHeight="1" x14ac:dyDescent="0.45">
      <c r="A34" s="3" t="s">
        <v>87</v>
      </c>
      <c r="B34" s="3" t="s">
        <v>292</v>
      </c>
      <c r="C34" s="3" t="s">
        <v>719</v>
      </c>
      <c r="D34" s="3" t="s">
        <v>655</v>
      </c>
    </row>
    <row r="35" spans="1:17" ht="13.5" customHeight="1" x14ac:dyDescent="0.45">
      <c r="A35" s="3" t="s">
        <v>91</v>
      </c>
      <c r="B35" s="3" t="s">
        <v>298</v>
      </c>
      <c r="C35" s="3" t="s">
        <v>720</v>
      </c>
      <c r="D35" s="3" t="s">
        <v>660</v>
      </c>
    </row>
    <row r="36" spans="1:17" ht="13.5" customHeight="1" x14ac:dyDescent="0.45">
      <c r="A36" s="3" t="s">
        <v>95</v>
      </c>
      <c r="B36" s="3" t="s">
        <v>304</v>
      </c>
      <c r="C36" s="3" t="s">
        <v>721</v>
      </c>
      <c r="D36" s="3" t="s">
        <v>664</v>
      </c>
    </row>
    <row r="37" spans="1:17" ht="20" customHeight="1" x14ac:dyDescent="0.45">
      <c r="A37" s="4" t="s">
        <v>101</v>
      </c>
      <c r="B37" s="4" t="s">
        <v>312</v>
      </c>
      <c r="C37" s="4" t="s">
        <v>722</v>
      </c>
      <c r="D37" s="4" t="s">
        <v>673</v>
      </c>
    </row>
    <row r="38" spans="1:17" ht="4.5" customHeight="1" x14ac:dyDescent="0.45">
      <c r="A38" s="5" t="s">
        <v>1</v>
      </c>
      <c r="B38" s="5" t="s">
        <v>1</v>
      </c>
      <c r="C38" s="5" t="s">
        <v>1</v>
      </c>
      <c r="D38" s="5" t="s">
        <v>1</v>
      </c>
    </row>
    <row r="39" spans="1:17" ht="4.5" customHeight="1" x14ac:dyDescent="0.45">
      <c r="A39" s="20" t="s">
        <v>1</v>
      </c>
      <c r="B39" s="20" t="s">
        <v>1</v>
      </c>
      <c r="C39" s="20" t="s">
        <v>1</v>
      </c>
      <c r="D39" s="20" t="s">
        <v>1</v>
      </c>
      <c r="E39" s="20"/>
      <c r="F39" s="20"/>
      <c r="G39" s="20"/>
      <c r="H39" s="20"/>
      <c r="I39" s="20"/>
      <c r="J39" s="20"/>
      <c r="K39" s="20"/>
      <c r="L39" s="20"/>
      <c r="M39" s="20"/>
      <c r="N39" s="20"/>
      <c r="O39" s="20"/>
      <c r="P39" s="20"/>
      <c r="Q39" s="20"/>
    </row>
    <row r="40" spans="1:17" ht="13.5" customHeight="1" x14ac:dyDescent="0.45">
      <c r="A40" s="19" t="s">
        <v>103</v>
      </c>
      <c r="B40" s="19" t="s">
        <v>1</v>
      </c>
      <c r="C40" s="19" t="s">
        <v>1</v>
      </c>
      <c r="D40" s="19" t="s">
        <v>1</v>
      </c>
      <c r="E40" s="20"/>
      <c r="F40" s="20"/>
      <c r="G40" s="20"/>
      <c r="H40" s="20"/>
      <c r="I40" s="20"/>
      <c r="J40" s="20"/>
      <c r="K40" s="20"/>
      <c r="L40" s="20"/>
      <c r="M40" s="20"/>
      <c r="N40" s="20"/>
      <c r="O40" s="20"/>
      <c r="P40" s="20"/>
      <c r="Q40" s="20"/>
    </row>
    <row r="41" spans="1:17" ht="13.5" customHeight="1" x14ac:dyDescent="0.45">
      <c r="A41" s="19" t="s">
        <v>680</v>
      </c>
      <c r="B41" s="19" t="s">
        <v>1</v>
      </c>
      <c r="C41" s="19" t="s">
        <v>1</v>
      </c>
      <c r="D41" s="19" t="s">
        <v>1</v>
      </c>
      <c r="E41" s="20"/>
      <c r="F41" s="20"/>
      <c r="G41" s="20"/>
      <c r="H41" s="20"/>
      <c r="I41" s="20"/>
      <c r="J41" s="20"/>
      <c r="K41" s="20"/>
      <c r="L41" s="20"/>
      <c r="M41" s="20"/>
      <c r="N41" s="20"/>
      <c r="O41" s="20"/>
      <c r="P41" s="20"/>
      <c r="Q41" s="20"/>
    </row>
    <row r="42" spans="1:17" ht="13.5" customHeight="1" x14ac:dyDescent="0.45">
      <c r="A42" s="19" t="s">
        <v>326</v>
      </c>
      <c r="B42" s="19" t="s">
        <v>1</v>
      </c>
      <c r="C42" s="19" t="s">
        <v>1</v>
      </c>
      <c r="D42" s="19" t="s">
        <v>1</v>
      </c>
      <c r="E42" s="20"/>
      <c r="F42" s="20"/>
      <c r="G42" s="20"/>
      <c r="H42" s="20"/>
      <c r="I42" s="20"/>
      <c r="J42" s="20"/>
      <c r="K42" s="20"/>
      <c r="L42" s="20"/>
      <c r="M42" s="20"/>
      <c r="N42" s="20"/>
      <c r="O42" s="20"/>
      <c r="P42" s="20"/>
      <c r="Q42" s="20"/>
    </row>
    <row r="43" spans="1:17" ht="13.5" customHeight="1" x14ac:dyDescent="0.45">
      <c r="A43" s="19" t="s">
        <v>723</v>
      </c>
      <c r="B43" s="19" t="s">
        <v>1</v>
      </c>
      <c r="C43" s="19" t="s">
        <v>1</v>
      </c>
      <c r="D43" s="19" t="s">
        <v>1</v>
      </c>
      <c r="E43" s="20"/>
      <c r="F43" s="20"/>
      <c r="G43" s="20"/>
      <c r="H43" s="20"/>
      <c r="I43" s="20"/>
      <c r="J43" s="20"/>
      <c r="K43" s="20"/>
      <c r="L43" s="20"/>
      <c r="M43" s="20"/>
      <c r="N43" s="20"/>
      <c r="O43" s="20"/>
      <c r="P43" s="20"/>
      <c r="Q43" s="20"/>
    </row>
  </sheetData>
  <mergeCells count="9">
    <mergeCell ref="A40:Q40"/>
    <mergeCell ref="A41:Q41"/>
    <mergeCell ref="A42:Q42"/>
    <mergeCell ref="A43:Q43"/>
    <mergeCell ref="A1:J1"/>
    <mergeCell ref="A2:A4"/>
    <mergeCell ref="B2:C2"/>
    <mergeCell ref="D2:D3"/>
    <mergeCell ref="A39:Q39"/>
  </mergeCells>
  <pageMargins left="0.7" right="0.7" top="0.75" bottom="0.75" header="0.3" footer="0.3"/>
  <pageSetup paperSize="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46"/>
  <sheetViews>
    <sheetView showGridLines="0" workbookViewId="0">
      <pane ySplit="4" topLeftCell="A5" activePane="bottomLeft" state="frozen"/>
      <selection pane="bottomLeft" sqref="A1:S1"/>
    </sheetView>
  </sheetViews>
  <sheetFormatPr baseColWidth="10" defaultRowHeight="14.25" outlineLevelRow="1" outlineLevelCol="1" x14ac:dyDescent="0.45"/>
  <cols>
    <col min="1" max="1" width="10.73046875" customWidth="1"/>
    <col min="2" max="2" width="55.73046875" customWidth="1"/>
    <col min="3" max="15" width="8.73046875" customWidth="1" outlineLevel="1"/>
    <col min="16" max="19" width="8.73046875" customWidth="1"/>
  </cols>
  <sheetData>
    <row r="1" spans="1:19" ht="20" customHeight="1" x14ac:dyDescent="0.45">
      <c r="A1" s="21" t="s">
        <v>724</v>
      </c>
      <c r="B1" s="21" t="s">
        <v>1</v>
      </c>
      <c r="C1" s="21" t="s">
        <v>1</v>
      </c>
      <c r="D1" s="21" t="s">
        <v>1</v>
      </c>
      <c r="E1" s="21" t="s">
        <v>1</v>
      </c>
      <c r="F1" s="21" t="s">
        <v>1</v>
      </c>
      <c r="G1" s="21" t="s">
        <v>1</v>
      </c>
      <c r="H1" s="21" t="s">
        <v>1</v>
      </c>
      <c r="I1" s="21" t="s">
        <v>1</v>
      </c>
      <c r="J1" s="21" t="s">
        <v>1</v>
      </c>
      <c r="K1" s="21" t="s">
        <v>1</v>
      </c>
      <c r="L1" s="21" t="s">
        <v>1</v>
      </c>
      <c r="M1" s="21" t="s">
        <v>1</v>
      </c>
      <c r="N1" s="21" t="s">
        <v>1</v>
      </c>
      <c r="O1" s="21" t="s">
        <v>1</v>
      </c>
      <c r="P1" s="21" t="s">
        <v>1</v>
      </c>
      <c r="Q1" s="21" t="s">
        <v>1</v>
      </c>
      <c r="R1" s="21" t="s">
        <v>1</v>
      </c>
      <c r="S1" s="21" t="s">
        <v>1</v>
      </c>
    </row>
    <row r="2" spans="1:19" ht="20" customHeight="1" x14ac:dyDescent="0.45">
      <c r="A2" s="26" t="s">
        <v>1237</v>
      </c>
      <c r="B2" s="26" t="s">
        <v>1</v>
      </c>
      <c r="C2" s="22" t="s">
        <v>725</v>
      </c>
      <c r="D2" s="22" t="s">
        <v>1</v>
      </c>
      <c r="E2" s="22" t="s">
        <v>1</v>
      </c>
      <c r="F2" s="22" t="s">
        <v>1</v>
      </c>
      <c r="G2" s="22" t="s">
        <v>1</v>
      </c>
      <c r="H2" s="22" t="s">
        <v>1</v>
      </c>
      <c r="I2" s="22" t="s">
        <v>1</v>
      </c>
      <c r="J2" s="22" t="s">
        <v>1</v>
      </c>
      <c r="K2" s="22" t="s">
        <v>1</v>
      </c>
      <c r="L2" s="22" t="s">
        <v>1</v>
      </c>
      <c r="M2" s="22" t="s">
        <v>1</v>
      </c>
      <c r="N2" s="22" t="s">
        <v>1</v>
      </c>
      <c r="O2" s="22" t="s">
        <v>1</v>
      </c>
      <c r="P2" s="22" t="s">
        <v>1</v>
      </c>
      <c r="Q2" s="22" t="s">
        <v>1</v>
      </c>
      <c r="R2" s="22" t="s">
        <v>1</v>
      </c>
      <c r="S2" s="22" t="s">
        <v>1</v>
      </c>
    </row>
    <row r="3" spans="1:19" ht="20" customHeight="1" x14ac:dyDescent="0.45">
      <c r="A3" s="26" t="s">
        <v>726</v>
      </c>
      <c r="B3" s="26" t="s">
        <v>1</v>
      </c>
      <c r="C3" s="23" t="s">
        <v>75</v>
      </c>
      <c r="D3" s="23" t="s">
        <v>1</v>
      </c>
      <c r="E3" s="23" t="s">
        <v>77</v>
      </c>
      <c r="F3" s="23" t="s">
        <v>1</v>
      </c>
      <c r="G3" s="23" t="s">
        <v>80</v>
      </c>
      <c r="H3" s="23" t="s">
        <v>1</v>
      </c>
      <c r="I3" s="23" t="s">
        <v>84</v>
      </c>
      <c r="J3" s="23" t="s">
        <v>1</v>
      </c>
      <c r="K3" s="23" t="s">
        <v>87</v>
      </c>
      <c r="L3" s="23" t="s">
        <v>1</v>
      </c>
      <c r="M3" s="23" t="s">
        <v>91</v>
      </c>
      <c r="N3" s="23" t="s">
        <v>1</v>
      </c>
      <c r="O3" s="23" t="s">
        <v>95</v>
      </c>
      <c r="P3" s="23" t="s">
        <v>1</v>
      </c>
      <c r="Q3" s="23" t="s">
        <v>101</v>
      </c>
      <c r="R3" s="23" t="s">
        <v>1</v>
      </c>
      <c r="S3" s="2" t="s">
        <v>727</v>
      </c>
    </row>
    <row r="4" spans="1:19" ht="20" customHeight="1" x14ac:dyDescent="0.45">
      <c r="A4" s="26" t="s">
        <v>1</v>
      </c>
      <c r="B4" s="26" t="s">
        <v>1</v>
      </c>
      <c r="C4" s="6" t="s">
        <v>728</v>
      </c>
      <c r="D4" s="6" t="s">
        <v>729</v>
      </c>
      <c r="E4" s="6" t="s">
        <v>728</v>
      </c>
      <c r="F4" s="6" t="s">
        <v>729</v>
      </c>
      <c r="G4" s="6" t="s">
        <v>728</v>
      </c>
      <c r="H4" s="6" t="s">
        <v>729</v>
      </c>
      <c r="I4" s="6" t="s">
        <v>728</v>
      </c>
      <c r="J4" s="6" t="s">
        <v>729</v>
      </c>
      <c r="K4" s="6" t="s">
        <v>728</v>
      </c>
      <c r="L4" s="6" t="s">
        <v>729</v>
      </c>
      <c r="M4" s="6" t="s">
        <v>728</v>
      </c>
      <c r="N4" s="6" t="s">
        <v>729</v>
      </c>
      <c r="O4" s="6" t="s">
        <v>728</v>
      </c>
      <c r="P4" s="6" t="s">
        <v>729</v>
      </c>
      <c r="Q4" s="6" t="s">
        <v>728</v>
      </c>
      <c r="R4" s="6" t="s">
        <v>729</v>
      </c>
      <c r="S4" s="6" t="s">
        <v>730</v>
      </c>
    </row>
    <row r="5" spans="1:19" ht="20" customHeight="1" x14ac:dyDescent="0.45">
      <c r="A5" s="27" t="s">
        <v>731</v>
      </c>
      <c r="B5" s="27" t="s">
        <v>1</v>
      </c>
      <c r="C5" s="20" t="s">
        <v>1</v>
      </c>
      <c r="D5" s="20" t="s">
        <v>1</v>
      </c>
      <c r="E5" s="20" t="s">
        <v>1</v>
      </c>
      <c r="F5" s="20" t="s">
        <v>1</v>
      </c>
      <c r="G5" s="20" t="s">
        <v>1</v>
      </c>
      <c r="H5" s="20" t="s">
        <v>1</v>
      </c>
      <c r="I5" s="20" t="s">
        <v>1</v>
      </c>
      <c r="J5" s="20" t="s">
        <v>1</v>
      </c>
      <c r="K5" s="20" t="s">
        <v>1</v>
      </c>
      <c r="L5" s="20" t="s">
        <v>1</v>
      </c>
      <c r="M5" s="20" t="s">
        <v>1</v>
      </c>
      <c r="N5" s="20" t="s">
        <v>1</v>
      </c>
      <c r="O5" s="20" t="s">
        <v>1</v>
      </c>
      <c r="P5" s="20" t="s">
        <v>1</v>
      </c>
      <c r="Q5" s="20" t="s">
        <v>1</v>
      </c>
      <c r="R5" s="20" t="s">
        <v>1</v>
      </c>
      <c r="S5" s="20" t="s">
        <v>1</v>
      </c>
    </row>
    <row r="6" spans="1:19" ht="13.5" customHeight="1" outlineLevel="1" x14ac:dyDescent="0.45">
      <c r="A6" s="7" t="s">
        <v>732</v>
      </c>
      <c r="B6" s="7" t="s">
        <v>733</v>
      </c>
      <c r="C6" s="9" t="s">
        <v>734</v>
      </c>
      <c r="D6" s="8" t="s">
        <v>735</v>
      </c>
      <c r="E6" s="9" t="s">
        <v>736</v>
      </c>
      <c r="F6" s="8" t="s">
        <v>737</v>
      </c>
      <c r="G6" s="9" t="s">
        <v>738</v>
      </c>
      <c r="H6" s="8" t="s">
        <v>739</v>
      </c>
      <c r="I6" s="9" t="s">
        <v>740</v>
      </c>
      <c r="J6" s="8" t="s">
        <v>741</v>
      </c>
      <c r="K6" s="9" t="s">
        <v>742</v>
      </c>
      <c r="L6" s="8" t="s">
        <v>743</v>
      </c>
      <c r="M6" s="9" t="s">
        <v>744</v>
      </c>
      <c r="N6" s="8" t="s">
        <v>745</v>
      </c>
      <c r="O6" s="9" t="s">
        <v>746</v>
      </c>
      <c r="P6" s="8" t="s">
        <v>747</v>
      </c>
      <c r="Q6" s="9" t="s">
        <v>748</v>
      </c>
      <c r="R6" s="8" t="s">
        <v>734</v>
      </c>
      <c r="S6" s="9" t="s">
        <v>749</v>
      </c>
    </row>
    <row r="7" spans="1:19" ht="13.5" customHeight="1" outlineLevel="1" x14ac:dyDescent="0.45">
      <c r="A7" s="7" t="s">
        <v>750</v>
      </c>
      <c r="B7" s="7" t="s">
        <v>751</v>
      </c>
      <c r="C7" s="9" t="s">
        <v>752</v>
      </c>
      <c r="D7" s="8" t="s">
        <v>753</v>
      </c>
      <c r="E7" s="9" t="s">
        <v>754</v>
      </c>
      <c r="F7" s="8" t="s">
        <v>755</v>
      </c>
      <c r="G7" s="9" t="s">
        <v>756</v>
      </c>
      <c r="H7" s="8" t="s">
        <v>755</v>
      </c>
      <c r="I7" s="9" t="s">
        <v>757</v>
      </c>
      <c r="J7" s="8" t="s">
        <v>758</v>
      </c>
      <c r="K7" s="9" t="s">
        <v>759</v>
      </c>
      <c r="L7" s="8" t="s">
        <v>758</v>
      </c>
      <c r="M7" s="9" t="s">
        <v>752</v>
      </c>
      <c r="N7" s="8" t="s">
        <v>760</v>
      </c>
      <c r="O7" s="9" t="s">
        <v>752</v>
      </c>
      <c r="P7" s="8" t="s">
        <v>761</v>
      </c>
      <c r="Q7" s="9" t="s">
        <v>762</v>
      </c>
      <c r="R7" s="8" t="s">
        <v>760</v>
      </c>
      <c r="S7" s="9" t="s">
        <v>763</v>
      </c>
    </row>
    <row r="8" spans="1:19" ht="13.5" customHeight="1" outlineLevel="1" x14ac:dyDescent="0.45">
      <c r="A8" s="7" t="s">
        <v>764</v>
      </c>
      <c r="B8" s="7" t="s">
        <v>765</v>
      </c>
      <c r="C8" s="9" t="s">
        <v>766</v>
      </c>
      <c r="D8" s="8" t="s">
        <v>767</v>
      </c>
      <c r="E8" s="9" t="s">
        <v>768</v>
      </c>
      <c r="F8" s="8" t="s">
        <v>769</v>
      </c>
      <c r="G8" s="9" t="s">
        <v>770</v>
      </c>
      <c r="H8" s="8" t="s">
        <v>771</v>
      </c>
      <c r="I8" s="9" t="s">
        <v>772</v>
      </c>
      <c r="J8" s="8" t="s">
        <v>773</v>
      </c>
      <c r="K8" s="9" t="s">
        <v>774</v>
      </c>
      <c r="L8" s="8" t="s">
        <v>775</v>
      </c>
      <c r="M8" s="9" t="s">
        <v>776</v>
      </c>
      <c r="N8" s="8" t="s">
        <v>777</v>
      </c>
      <c r="O8" s="9" t="s">
        <v>778</v>
      </c>
      <c r="P8" s="8" t="s">
        <v>779</v>
      </c>
      <c r="Q8" s="9" t="s">
        <v>780</v>
      </c>
      <c r="R8" s="8" t="s">
        <v>781</v>
      </c>
      <c r="S8" s="9" t="s">
        <v>782</v>
      </c>
    </row>
    <row r="9" spans="1:19" ht="13.5" customHeight="1" outlineLevel="1" x14ac:dyDescent="0.45">
      <c r="A9" s="7" t="s">
        <v>783</v>
      </c>
      <c r="B9" s="7" t="s">
        <v>784</v>
      </c>
      <c r="C9" s="9" t="s">
        <v>785</v>
      </c>
      <c r="D9" s="8" t="s">
        <v>759</v>
      </c>
      <c r="E9" s="9" t="s">
        <v>786</v>
      </c>
      <c r="F9" s="8" t="s">
        <v>787</v>
      </c>
      <c r="G9" s="9" t="s">
        <v>788</v>
      </c>
      <c r="H9" s="8" t="s">
        <v>789</v>
      </c>
      <c r="I9" s="9" t="s">
        <v>790</v>
      </c>
      <c r="J9" s="8" t="s">
        <v>789</v>
      </c>
      <c r="K9" s="9" t="s">
        <v>791</v>
      </c>
      <c r="L9" s="8" t="s">
        <v>792</v>
      </c>
      <c r="M9" s="9" t="s">
        <v>793</v>
      </c>
      <c r="N9" s="8" t="s">
        <v>792</v>
      </c>
      <c r="O9" s="9" t="s">
        <v>794</v>
      </c>
      <c r="P9" s="8" t="s">
        <v>757</v>
      </c>
      <c r="Q9" s="9" t="s">
        <v>795</v>
      </c>
      <c r="R9" s="8" t="s">
        <v>756</v>
      </c>
      <c r="S9" s="9" t="s">
        <v>796</v>
      </c>
    </row>
    <row r="10" spans="1:19" ht="13.5" customHeight="1" outlineLevel="1" x14ac:dyDescent="0.45">
      <c r="A10" s="7" t="s">
        <v>797</v>
      </c>
      <c r="B10" s="7" t="s">
        <v>798</v>
      </c>
      <c r="C10" s="9" t="s">
        <v>799</v>
      </c>
      <c r="D10" s="8" t="s">
        <v>800</v>
      </c>
      <c r="E10" s="9" t="s">
        <v>801</v>
      </c>
      <c r="F10" s="8" t="s">
        <v>802</v>
      </c>
      <c r="G10" s="9" t="s">
        <v>737</v>
      </c>
      <c r="H10" s="8" t="s">
        <v>802</v>
      </c>
      <c r="I10" s="9" t="s">
        <v>803</v>
      </c>
      <c r="J10" s="8" t="s">
        <v>802</v>
      </c>
      <c r="K10" s="9" t="s">
        <v>804</v>
      </c>
      <c r="L10" s="8" t="s">
        <v>802</v>
      </c>
      <c r="M10" s="9" t="s">
        <v>805</v>
      </c>
      <c r="N10" s="8" t="s">
        <v>802</v>
      </c>
      <c r="O10" s="9" t="s">
        <v>806</v>
      </c>
      <c r="P10" s="8" t="s">
        <v>802</v>
      </c>
      <c r="Q10" s="9" t="s">
        <v>738</v>
      </c>
      <c r="R10" s="8" t="s">
        <v>802</v>
      </c>
      <c r="S10" s="9" t="s">
        <v>736</v>
      </c>
    </row>
    <row r="11" spans="1:19" ht="13.5" customHeight="1" outlineLevel="1" x14ac:dyDescent="0.45">
      <c r="A11" s="7" t="s">
        <v>807</v>
      </c>
      <c r="B11" s="7" t="s">
        <v>808</v>
      </c>
      <c r="C11" s="9" t="s">
        <v>809</v>
      </c>
      <c r="D11" s="8" t="s">
        <v>810</v>
      </c>
      <c r="E11" s="9" t="s">
        <v>811</v>
      </c>
      <c r="F11" s="8" t="s">
        <v>812</v>
      </c>
      <c r="G11" s="9" t="s">
        <v>813</v>
      </c>
      <c r="H11" s="8" t="s">
        <v>814</v>
      </c>
      <c r="I11" s="9" t="s">
        <v>815</v>
      </c>
      <c r="J11" s="8" t="s">
        <v>816</v>
      </c>
      <c r="K11" s="9" t="s">
        <v>817</v>
      </c>
      <c r="L11" s="8" t="s">
        <v>818</v>
      </c>
      <c r="M11" s="9" t="s">
        <v>819</v>
      </c>
      <c r="N11" s="8" t="s">
        <v>818</v>
      </c>
      <c r="O11" s="9" t="s">
        <v>744</v>
      </c>
      <c r="P11" s="8" t="s">
        <v>820</v>
      </c>
      <c r="Q11" s="9" t="s">
        <v>742</v>
      </c>
      <c r="R11" s="8" t="s">
        <v>821</v>
      </c>
      <c r="S11" s="9" t="s">
        <v>350</v>
      </c>
    </row>
    <row r="12" spans="1:19" ht="13.5" customHeight="1" outlineLevel="1" x14ac:dyDescent="0.45">
      <c r="A12" s="7" t="s">
        <v>822</v>
      </c>
      <c r="B12" s="7" t="s">
        <v>823</v>
      </c>
      <c r="C12" s="9" t="s">
        <v>344</v>
      </c>
      <c r="D12" s="8" t="s">
        <v>760</v>
      </c>
      <c r="E12" s="9" t="s">
        <v>824</v>
      </c>
      <c r="F12" s="8" t="s">
        <v>802</v>
      </c>
      <c r="G12" s="9" t="s">
        <v>825</v>
      </c>
      <c r="H12" s="8" t="s">
        <v>802</v>
      </c>
      <c r="I12" s="9" t="s">
        <v>826</v>
      </c>
      <c r="J12" s="8" t="s">
        <v>802</v>
      </c>
      <c r="K12" s="9" t="s">
        <v>824</v>
      </c>
      <c r="L12" s="8" t="s">
        <v>802</v>
      </c>
      <c r="M12" s="9" t="s">
        <v>827</v>
      </c>
      <c r="N12" s="8" t="s">
        <v>802</v>
      </c>
      <c r="O12" s="9" t="s">
        <v>828</v>
      </c>
      <c r="P12" s="8" t="s">
        <v>802</v>
      </c>
      <c r="Q12" s="9" t="s">
        <v>829</v>
      </c>
      <c r="R12" s="8" t="s">
        <v>802</v>
      </c>
      <c r="S12" s="9" t="s">
        <v>830</v>
      </c>
    </row>
    <row r="13" spans="1:19" ht="13.5" customHeight="1" outlineLevel="1" x14ac:dyDescent="0.45">
      <c r="A13" s="7" t="s">
        <v>831</v>
      </c>
      <c r="B13" s="7" t="s">
        <v>832</v>
      </c>
      <c r="C13" s="9" t="s">
        <v>833</v>
      </c>
      <c r="D13" s="8" t="s">
        <v>834</v>
      </c>
      <c r="E13" s="9" t="s">
        <v>835</v>
      </c>
      <c r="F13" s="8" t="s">
        <v>836</v>
      </c>
      <c r="G13" s="9" t="s">
        <v>837</v>
      </c>
      <c r="H13" s="8" t="s">
        <v>838</v>
      </c>
      <c r="I13" s="9" t="s">
        <v>839</v>
      </c>
      <c r="J13" s="8" t="s">
        <v>840</v>
      </c>
      <c r="K13" s="9" t="s">
        <v>841</v>
      </c>
      <c r="L13" s="8" t="s">
        <v>842</v>
      </c>
      <c r="M13" s="9" t="s">
        <v>843</v>
      </c>
      <c r="N13" s="8" t="s">
        <v>844</v>
      </c>
      <c r="O13" s="9" t="s">
        <v>845</v>
      </c>
      <c r="P13" s="8" t="s">
        <v>846</v>
      </c>
      <c r="Q13" s="9" t="s">
        <v>847</v>
      </c>
      <c r="R13" s="8" t="s">
        <v>848</v>
      </c>
      <c r="S13" s="9" t="s">
        <v>849</v>
      </c>
    </row>
    <row r="14" spans="1:19" ht="13.5" customHeight="1" outlineLevel="1" x14ac:dyDescent="0.45">
      <c r="A14" s="7" t="s">
        <v>850</v>
      </c>
      <c r="B14" s="7" t="s">
        <v>851</v>
      </c>
      <c r="C14" s="9" t="s">
        <v>852</v>
      </c>
      <c r="D14" s="8" t="s">
        <v>853</v>
      </c>
      <c r="E14" s="9" t="s">
        <v>854</v>
      </c>
      <c r="F14" s="8" t="s">
        <v>855</v>
      </c>
      <c r="G14" s="9" t="s">
        <v>856</v>
      </c>
      <c r="H14" s="8" t="s">
        <v>857</v>
      </c>
      <c r="I14" s="9" t="s">
        <v>858</v>
      </c>
      <c r="J14" s="8" t="s">
        <v>859</v>
      </c>
      <c r="K14" s="9" t="s">
        <v>860</v>
      </c>
      <c r="L14" s="8" t="s">
        <v>861</v>
      </c>
      <c r="M14" s="9" t="s">
        <v>862</v>
      </c>
      <c r="N14" s="8" t="s">
        <v>863</v>
      </c>
      <c r="O14" s="9" t="s">
        <v>864</v>
      </c>
      <c r="P14" s="8" t="s">
        <v>865</v>
      </c>
      <c r="Q14" s="9" t="s">
        <v>866</v>
      </c>
      <c r="R14" s="8" t="s">
        <v>867</v>
      </c>
      <c r="S14" s="9" t="s">
        <v>868</v>
      </c>
    </row>
    <row r="15" spans="1:19" ht="13.5" customHeight="1" outlineLevel="1" x14ac:dyDescent="0.45">
      <c r="A15" s="7" t="s">
        <v>869</v>
      </c>
      <c r="B15" s="7" t="s">
        <v>870</v>
      </c>
      <c r="C15" s="9" t="s">
        <v>871</v>
      </c>
      <c r="D15" s="8" t="s">
        <v>872</v>
      </c>
      <c r="E15" s="9" t="s">
        <v>873</v>
      </c>
      <c r="F15" s="8" t="s">
        <v>874</v>
      </c>
      <c r="G15" s="9" t="s">
        <v>875</v>
      </c>
      <c r="H15" s="8" t="s">
        <v>876</v>
      </c>
      <c r="I15" s="9" t="s">
        <v>877</v>
      </c>
      <c r="J15" s="8" t="s">
        <v>878</v>
      </c>
      <c r="K15" s="9" t="s">
        <v>879</v>
      </c>
      <c r="L15" s="8" t="s">
        <v>876</v>
      </c>
      <c r="M15" s="9" t="s">
        <v>880</v>
      </c>
      <c r="N15" s="8" t="s">
        <v>881</v>
      </c>
      <c r="O15" s="9" t="s">
        <v>370</v>
      </c>
      <c r="P15" s="8" t="s">
        <v>882</v>
      </c>
      <c r="Q15" s="9" t="s">
        <v>883</v>
      </c>
      <c r="R15" s="8" t="s">
        <v>884</v>
      </c>
      <c r="S15" s="9" t="s">
        <v>885</v>
      </c>
    </row>
    <row r="16" spans="1:19" ht="13.5" customHeight="1" outlineLevel="1" x14ac:dyDescent="0.45">
      <c r="A16" s="7" t="s">
        <v>886</v>
      </c>
      <c r="B16" s="7" t="s">
        <v>887</v>
      </c>
      <c r="C16" s="9" t="s">
        <v>888</v>
      </c>
      <c r="D16" s="8" t="s">
        <v>756</v>
      </c>
      <c r="E16" s="9" t="s">
        <v>434</v>
      </c>
      <c r="F16" s="8" t="s">
        <v>820</v>
      </c>
      <c r="G16" s="9" t="s">
        <v>791</v>
      </c>
      <c r="H16" s="8" t="s">
        <v>889</v>
      </c>
      <c r="I16" s="9" t="s">
        <v>890</v>
      </c>
      <c r="J16" s="8" t="s">
        <v>820</v>
      </c>
      <c r="K16" s="9" t="s">
        <v>891</v>
      </c>
      <c r="L16" s="8" t="s">
        <v>820</v>
      </c>
      <c r="M16" s="9" t="s">
        <v>892</v>
      </c>
      <c r="N16" s="8" t="s">
        <v>893</v>
      </c>
      <c r="O16" s="9" t="s">
        <v>894</v>
      </c>
      <c r="P16" s="8" t="s">
        <v>889</v>
      </c>
      <c r="Q16" s="9" t="s">
        <v>895</v>
      </c>
      <c r="R16" s="8" t="s">
        <v>896</v>
      </c>
      <c r="S16" s="9" t="s">
        <v>897</v>
      </c>
    </row>
    <row r="17" spans="1:19" ht="13.5" customHeight="1" outlineLevel="1" x14ac:dyDescent="0.45">
      <c r="A17" s="7" t="s">
        <v>898</v>
      </c>
      <c r="B17" s="7" t="s">
        <v>899</v>
      </c>
      <c r="C17" s="9" t="s">
        <v>900</v>
      </c>
      <c r="D17" s="8" t="s">
        <v>901</v>
      </c>
      <c r="E17" s="9" t="s">
        <v>902</v>
      </c>
      <c r="F17" s="8" t="s">
        <v>903</v>
      </c>
      <c r="G17" s="9" t="s">
        <v>904</v>
      </c>
      <c r="H17" s="8" t="s">
        <v>741</v>
      </c>
      <c r="I17" s="9" t="s">
        <v>905</v>
      </c>
      <c r="J17" s="8" t="s">
        <v>906</v>
      </c>
      <c r="K17" s="9" t="s">
        <v>907</v>
      </c>
      <c r="L17" s="8" t="s">
        <v>908</v>
      </c>
      <c r="M17" s="9" t="s">
        <v>909</v>
      </c>
      <c r="N17" s="8" t="s">
        <v>910</v>
      </c>
      <c r="O17" s="9" t="s">
        <v>466</v>
      </c>
      <c r="P17" s="8" t="s">
        <v>911</v>
      </c>
      <c r="Q17" s="9" t="s">
        <v>912</v>
      </c>
      <c r="R17" s="8" t="s">
        <v>913</v>
      </c>
      <c r="S17" s="9" t="s">
        <v>914</v>
      </c>
    </row>
    <row r="18" spans="1:19" ht="13.5" customHeight="1" outlineLevel="1" x14ac:dyDescent="0.45">
      <c r="A18" s="7" t="s">
        <v>915</v>
      </c>
      <c r="B18" s="7" t="s">
        <v>916</v>
      </c>
      <c r="C18" s="9" t="s">
        <v>917</v>
      </c>
      <c r="D18" s="8" t="s">
        <v>801</v>
      </c>
      <c r="E18" s="9" t="s">
        <v>918</v>
      </c>
      <c r="F18" s="8" t="s">
        <v>906</v>
      </c>
      <c r="G18" s="9" t="s">
        <v>919</v>
      </c>
      <c r="H18" s="8" t="s">
        <v>737</v>
      </c>
      <c r="I18" s="9" t="s">
        <v>920</v>
      </c>
      <c r="J18" s="8" t="s">
        <v>921</v>
      </c>
      <c r="K18" s="9" t="s">
        <v>922</v>
      </c>
      <c r="L18" s="8" t="s">
        <v>737</v>
      </c>
      <c r="M18" s="9" t="s">
        <v>923</v>
      </c>
      <c r="N18" s="8" t="s">
        <v>803</v>
      </c>
      <c r="O18" s="9" t="s">
        <v>924</v>
      </c>
      <c r="P18" s="8" t="s">
        <v>739</v>
      </c>
      <c r="Q18" s="9" t="s">
        <v>925</v>
      </c>
      <c r="R18" s="8" t="s">
        <v>806</v>
      </c>
      <c r="S18" s="9" t="s">
        <v>926</v>
      </c>
    </row>
    <row r="19" spans="1:19" ht="13.5" customHeight="1" outlineLevel="1" x14ac:dyDescent="0.45">
      <c r="A19" s="7" t="s">
        <v>927</v>
      </c>
      <c r="B19" s="7" t="s">
        <v>928</v>
      </c>
      <c r="C19" s="9" t="s">
        <v>929</v>
      </c>
      <c r="D19" s="8" t="s">
        <v>930</v>
      </c>
      <c r="E19" s="9" t="s">
        <v>931</v>
      </c>
      <c r="F19" s="8" t="s">
        <v>932</v>
      </c>
      <c r="G19" s="9" t="s">
        <v>933</v>
      </c>
      <c r="H19" s="8" t="s">
        <v>934</v>
      </c>
      <c r="I19" s="9" t="s">
        <v>935</v>
      </c>
      <c r="J19" s="8" t="s">
        <v>936</v>
      </c>
      <c r="K19" s="9" t="s">
        <v>937</v>
      </c>
      <c r="L19" s="8" t="s">
        <v>938</v>
      </c>
      <c r="M19" s="9" t="s">
        <v>939</v>
      </c>
      <c r="N19" s="8" t="s">
        <v>940</v>
      </c>
      <c r="O19" s="9" t="s">
        <v>941</v>
      </c>
      <c r="P19" s="8" t="s">
        <v>942</v>
      </c>
      <c r="Q19" s="9" t="s">
        <v>943</v>
      </c>
      <c r="R19" s="8" t="s">
        <v>944</v>
      </c>
      <c r="S19" s="9" t="s">
        <v>945</v>
      </c>
    </row>
    <row r="20" spans="1:19" ht="13.5" customHeight="1" outlineLevel="1" x14ac:dyDescent="0.45">
      <c r="A20" s="7" t="s">
        <v>946</v>
      </c>
      <c r="B20" s="7" t="s">
        <v>947</v>
      </c>
      <c r="C20" s="9" t="s">
        <v>948</v>
      </c>
      <c r="D20" s="8" t="s">
        <v>949</v>
      </c>
      <c r="E20" s="9" t="s">
        <v>950</v>
      </c>
      <c r="F20" s="8" t="s">
        <v>951</v>
      </c>
      <c r="G20" s="9" t="s">
        <v>952</v>
      </c>
      <c r="H20" s="8" t="s">
        <v>953</v>
      </c>
      <c r="I20" s="9" t="s">
        <v>954</v>
      </c>
      <c r="J20" s="8" t="s">
        <v>955</v>
      </c>
      <c r="K20" s="9" t="s">
        <v>956</v>
      </c>
      <c r="L20" s="8" t="s">
        <v>891</v>
      </c>
      <c r="M20" s="9" t="s">
        <v>957</v>
      </c>
      <c r="N20" s="8" t="s">
        <v>958</v>
      </c>
      <c r="O20" s="9" t="s">
        <v>959</v>
      </c>
      <c r="P20" s="8" t="s">
        <v>960</v>
      </c>
      <c r="Q20" s="9" t="s">
        <v>961</v>
      </c>
      <c r="R20" s="8" t="s">
        <v>962</v>
      </c>
      <c r="S20" s="9" t="s">
        <v>963</v>
      </c>
    </row>
    <row r="21" spans="1:19" ht="13.5" customHeight="1" outlineLevel="1" x14ac:dyDescent="0.45">
      <c r="A21" s="7" t="s">
        <v>964</v>
      </c>
      <c r="B21" s="7" t="s">
        <v>965</v>
      </c>
      <c r="C21" s="9" t="s">
        <v>966</v>
      </c>
      <c r="D21" s="8" t="s">
        <v>967</v>
      </c>
      <c r="E21" s="9" t="s">
        <v>968</v>
      </c>
      <c r="F21" s="8" t="s">
        <v>969</v>
      </c>
      <c r="G21" s="9" t="s">
        <v>970</v>
      </c>
      <c r="H21" s="8" t="s">
        <v>971</v>
      </c>
      <c r="I21" s="9" t="s">
        <v>972</v>
      </c>
      <c r="J21" s="8" t="s">
        <v>973</v>
      </c>
      <c r="K21" s="9" t="s">
        <v>974</v>
      </c>
      <c r="L21" s="8" t="s">
        <v>975</v>
      </c>
      <c r="M21" s="9" t="s">
        <v>976</v>
      </c>
      <c r="N21" s="8" t="s">
        <v>922</v>
      </c>
      <c r="O21" s="9" t="s">
        <v>977</v>
      </c>
      <c r="P21" s="8" t="s">
        <v>978</v>
      </c>
      <c r="Q21" s="9" t="s">
        <v>979</v>
      </c>
      <c r="R21" s="8" t="s">
        <v>980</v>
      </c>
      <c r="S21" s="9" t="s">
        <v>981</v>
      </c>
    </row>
    <row r="22" spans="1:19" ht="13.5" customHeight="1" outlineLevel="1" x14ac:dyDescent="0.45">
      <c r="A22" s="7" t="s">
        <v>982</v>
      </c>
      <c r="B22" s="7" t="s">
        <v>983</v>
      </c>
      <c r="C22" s="9" t="s">
        <v>984</v>
      </c>
      <c r="D22" s="8" t="s">
        <v>985</v>
      </c>
      <c r="E22" s="9" t="s">
        <v>986</v>
      </c>
      <c r="F22" s="8" t="s">
        <v>987</v>
      </c>
      <c r="G22" s="9" t="s">
        <v>988</v>
      </c>
      <c r="H22" s="8" t="s">
        <v>989</v>
      </c>
      <c r="I22" s="9" t="s">
        <v>990</v>
      </c>
      <c r="J22" s="8" t="s">
        <v>991</v>
      </c>
      <c r="K22" s="9" t="s">
        <v>992</v>
      </c>
      <c r="L22" s="8" t="s">
        <v>993</v>
      </c>
      <c r="M22" s="9" t="s">
        <v>994</v>
      </c>
      <c r="N22" s="8" t="s">
        <v>995</v>
      </c>
      <c r="O22" s="9" t="s">
        <v>996</v>
      </c>
      <c r="P22" s="8" t="s">
        <v>997</v>
      </c>
      <c r="Q22" s="9" t="s">
        <v>998</v>
      </c>
      <c r="R22" s="8" t="s">
        <v>999</v>
      </c>
      <c r="S22" s="9" t="s">
        <v>1000</v>
      </c>
    </row>
    <row r="23" spans="1:19" ht="13.5" customHeight="1" outlineLevel="1" x14ac:dyDescent="0.45">
      <c r="A23" s="7" t="s">
        <v>1001</v>
      </c>
      <c r="B23" s="7" t="s">
        <v>1002</v>
      </c>
      <c r="C23" s="9" t="s">
        <v>1003</v>
      </c>
      <c r="D23" s="8" t="s">
        <v>1004</v>
      </c>
      <c r="E23" s="9" t="s">
        <v>1005</v>
      </c>
      <c r="F23" s="8" t="s">
        <v>1006</v>
      </c>
      <c r="G23" s="9" t="s">
        <v>1007</v>
      </c>
      <c r="H23" s="8" t="s">
        <v>352</v>
      </c>
      <c r="I23" s="9" t="s">
        <v>1008</v>
      </c>
      <c r="J23" s="8" t="s">
        <v>1009</v>
      </c>
      <c r="K23" s="9" t="s">
        <v>1010</v>
      </c>
      <c r="L23" s="8" t="s">
        <v>1011</v>
      </c>
      <c r="M23" s="9" t="s">
        <v>1012</v>
      </c>
      <c r="N23" s="8" t="s">
        <v>1013</v>
      </c>
      <c r="O23" s="9" t="s">
        <v>1014</v>
      </c>
      <c r="P23" s="8" t="s">
        <v>1015</v>
      </c>
      <c r="Q23" s="9" t="s">
        <v>1016</v>
      </c>
      <c r="R23" s="8" t="s">
        <v>1017</v>
      </c>
      <c r="S23" s="9" t="s">
        <v>1018</v>
      </c>
    </row>
    <row r="24" spans="1:19" ht="13.5" customHeight="1" outlineLevel="1" x14ac:dyDescent="0.45">
      <c r="A24" s="7" t="s">
        <v>1019</v>
      </c>
      <c r="B24" s="7" t="s">
        <v>1020</v>
      </c>
      <c r="C24" s="9" t="s">
        <v>1021</v>
      </c>
      <c r="D24" s="8" t="s">
        <v>1022</v>
      </c>
      <c r="E24" s="9" t="s">
        <v>1023</v>
      </c>
      <c r="F24" s="8" t="s">
        <v>1024</v>
      </c>
      <c r="G24" s="9" t="s">
        <v>1025</v>
      </c>
      <c r="H24" s="8" t="s">
        <v>1026</v>
      </c>
      <c r="I24" s="9" t="s">
        <v>1027</v>
      </c>
      <c r="J24" s="8" t="s">
        <v>1028</v>
      </c>
      <c r="K24" s="9" t="s">
        <v>1029</v>
      </c>
      <c r="L24" s="8" t="s">
        <v>1030</v>
      </c>
      <c r="M24" s="9" t="s">
        <v>1031</v>
      </c>
      <c r="N24" s="8" t="s">
        <v>1032</v>
      </c>
      <c r="O24" s="9" t="s">
        <v>1033</v>
      </c>
      <c r="P24" s="8" t="s">
        <v>1034</v>
      </c>
      <c r="Q24" s="9" t="s">
        <v>1035</v>
      </c>
      <c r="R24" s="8" t="s">
        <v>1036</v>
      </c>
      <c r="S24" s="9" t="s">
        <v>1037</v>
      </c>
    </row>
    <row r="25" spans="1:19" ht="13.5" customHeight="1" outlineLevel="1" x14ac:dyDescent="0.45">
      <c r="A25" s="7" t="s">
        <v>1038</v>
      </c>
      <c r="B25" s="7" t="s">
        <v>1039</v>
      </c>
      <c r="C25" s="9" t="s">
        <v>1040</v>
      </c>
      <c r="D25" s="8" t="s">
        <v>1041</v>
      </c>
      <c r="E25" s="9" t="s">
        <v>1042</v>
      </c>
      <c r="F25" s="8" t="s">
        <v>1043</v>
      </c>
      <c r="G25" s="9" t="s">
        <v>923</v>
      </c>
      <c r="H25" s="8" t="s">
        <v>1044</v>
      </c>
      <c r="I25" s="9" t="s">
        <v>1045</v>
      </c>
      <c r="J25" s="8" t="s">
        <v>1046</v>
      </c>
      <c r="K25" s="9" t="s">
        <v>1047</v>
      </c>
      <c r="L25" s="8" t="s">
        <v>1048</v>
      </c>
      <c r="M25" s="9" t="s">
        <v>1049</v>
      </c>
      <c r="N25" s="8" t="s">
        <v>1050</v>
      </c>
      <c r="O25" s="9" t="s">
        <v>1051</v>
      </c>
      <c r="P25" s="8" t="s">
        <v>1052</v>
      </c>
      <c r="Q25" s="9" t="s">
        <v>1053</v>
      </c>
      <c r="R25" s="8" t="s">
        <v>1054</v>
      </c>
      <c r="S25" s="9" t="s">
        <v>1055</v>
      </c>
    </row>
    <row r="26" spans="1:19" ht="13.5" customHeight="1" outlineLevel="1" x14ac:dyDescent="0.45">
      <c r="A26" s="7" t="s">
        <v>1056</v>
      </c>
      <c r="B26" s="7" t="s">
        <v>1057</v>
      </c>
      <c r="C26" s="9" t="s">
        <v>1058</v>
      </c>
      <c r="D26" s="8" t="s">
        <v>1059</v>
      </c>
      <c r="E26" s="9" t="s">
        <v>1060</v>
      </c>
      <c r="F26" s="8" t="s">
        <v>814</v>
      </c>
      <c r="G26" s="9" t="s">
        <v>1061</v>
      </c>
      <c r="H26" s="8" t="s">
        <v>1062</v>
      </c>
      <c r="I26" s="9" t="s">
        <v>1063</v>
      </c>
      <c r="J26" s="8" t="s">
        <v>1064</v>
      </c>
      <c r="K26" s="9" t="s">
        <v>1065</v>
      </c>
      <c r="L26" s="8" t="s">
        <v>910</v>
      </c>
      <c r="M26" s="9" t="s">
        <v>1066</v>
      </c>
      <c r="N26" s="8" t="s">
        <v>1067</v>
      </c>
      <c r="O26" s="9" t="s">
        <v>1068</v>
      </c>
      <c r="P26" s="8" t="s">
        <v>1069</v>
      </c>
      <c r="Q26" s="9" t="s">
        <v>1070</v>
      </c>
      <c r="R26" s="8" t="s">
        <v>1071</v>
      </c>
      <c r="S26" s="9" t="s">
        <v>1072</v>
      </c>
    </row>
    <row r="27" spans="1:19" ht="13.5" customHeight="1" outlineLevel="1" x14ac:dyDescent="0.45">
      <c r="A27" s="7" t="s">
        <v>1073</v>
      </c>
      <c r="B27" s="7" t="s">
        <v>1074</v>
      </c>
      <c r="C27" s="9" t="s">
        <v>910</v>
      </c>
      <c r="D27" s="8" t="s">
        <v>1075</v>
      </c>
      <c r="E27" s="9" t="s">
        <v>1076</v>
      </c>
      <c r="F27" s="8" t="s">
        <v>800</v>
      </c>
      <c r="G27" s="9" t="s">
        <v>1077</v>
      </c>
      <c r="H27" s="8" t="s">
        <v>800</v>
      </c>
      <c r="I27" s="9" t="s">
        <v>1078</v>
      </c>
      <c r="J27" s="8" t="s">
        <v>1079</v>
      </c>
      <c r="K27" s="9" t="s">
        <v>804</v>
      </c>
      <c r="L27" s="8" t="s">
        <v>792</v>
      </c>
      <c r="M27" s="9" t="s">
        <v>1080</v>
      </c>
      <c r="N27" s="8" t="s">
        <v>787</v>
      </c>
      <c r="O27" s="9" t="s">
        <v>745</v>
      </c>
      <c r="P27" s="8" t="s">
        <v>1081</v>
      </c>
      <c r="Q27" s="9" t="s">
        <v>1082</v>
      </c>
      <c r="R27" s="8" t="s">
        <v>789</v>
      </c>
      <c r="S27" s="9" t="s">
        <v>1083</v>
      </c>
    </row>
    <row r="28" spans="1:19" ht="13.5" customHeight="1" outlineLevel="1" x14ac:dyDescent="0.45">
      <c r="A28" s="7" t="s">
        <v>1084</v>
      </c>
      <c r="B28" s="7" t="s">
        <v>1085</v>
      </c>
      <c r="C28" s="9" t="s">
        <v>1086</v>
      </c>
      <c r="D28" s="8" t="s">
        <v>1087</v>
      </c>
      <c r="E28" s="9" t="s">
        <v>125</v>
      </c>
      <c r="F28" s="8" t="s">
        <v>786</v>
      </c>
      <c r="G28" s="9" t="s">
        <v>1088</v>
      </c>
      <c r="H28" s="8" t="s">
        <v>1089</v>
      </c>
      <c r="I28" s="9" t="s">
        <v>1090</v>
      </c>
      <c r="J28" s="8" t="s">
        <v>1091</v>
      </c>
      <c r="K28" s="9" t="s">
        <v>1092</v>
      </c>
      <c r="L28" s="8" t="s">
        <v>1093</v>
      </c>
      <c r="M28" s="9" t="s">
        <v>1094</v>
      </c>
      <c r="N28" s="8" t="s">
        <v>1095</v>
      </c>
      <c r="O28" s="9" t="s">
        <v>1096</v>
      </c>
      <c r="P28" s="8" t="s">
        <v>1097</v>
      </c>
      <c r="Q28" s="9" t="s">
        <v>929</v>
      </c>
      <c r="R28" s="8" t="s">
        <v>1098</v>
      </c>
      <c r="S28" s="9" t="s">
        <v>1099</v>
      </c>
    </row>
    <row r="29" spans="1:19" ht="13.5" customHeight="1" outlineLevel="1" x14ac:dyDescent="0.45">
      <c r="A29" s="7" t="s">
        <v>1100</v>
      </c>
      <c r="B29" s="7" t="s">
        <v>1101</v>
      </c>
      <c r="C29" s="9" t="s">
        <v>1102</v>
      </c>
      <c r="D29" s="8" t="s">
        <v>754</v>
      </c>
      <c r="E29" s="9" t="s">
        <v>811</v>
      </c>
      <c r="F29" s="8" t="s">
        <v>763</v>
      </c>
      <c r="G29" s="9" t="s">
        <v>1103</v>
      </c>
      <c r="H29" s="8" t="s">
        <v>762</v>
      </c>
      <c r="I29" s="9" t="s">
        <v>790</v>
      </c>
      <c r="J29" s="8" t="s">
        <v>1104</v>
      </c>
      <c r="K29" s="9" t="s">
        <v>1105</v>
      </c>
      <c r="L29" s="8" t="s">
        <v>1106</v>
      </c>
      <c r="M29" s="9" t="s">
        <v>1107</v>
      </c>
      <c r="N29" s="8" t="s">
        <v>1106</v>
      </c>
      <c r="O29" s="9" t="s">
        <v>1108</v>
      </c>
      <c r="P29" s="8" t="s">
        <v>1106</v>
      </c>
      <c r="Q29" s="9" t="s">
        <v>1109</v>
      </c>
      <c r="R29" s="8" t="s">
        <v>830</v>
      </c>
      <c r="S29" s="9" t="s">
        <v>1110</v>
      </c>
    </row>
    <row r="30" spans="1:19" ht="13.5" customHeight="1" outlineLevel="1" x14ac:dyDescent="0.45">
      <c r="A30" s="7" t="s">
        <v>1111</v>
      </c>
      <c r="B30" s="7" t="s">
        <v>1112</v>
      </c>
      <c r="C30" s="9" t="s">
        <v>1113</v>
      </c>
      <c r="D30" s="8" t="s">
        <v>1114</v>
      </c>
      <c r="E30" s="9" t="s">
        <v>1115</v>
      </c>
      <c r="F30" s="8" t="s">
        <v>1116</v>
      </c>
      <c r="G30" s="9" t="s">
        <v>1117</v>
      </c>
      <c r="H30" s="8" t="s">
        <v>1118</v>
      </c>
      <c r="I30" s="9" t="s">
        <v>1119</v>
      </c>
      <c r="J30" s="8" t="s">
        <v>1120</v>
      </c>
      <c r="K30" s="9" t="s">
        <v>1121</v>
      </c>
      <c r="L30" s="8" t="s">
        <v>1122</v>
      </c>
      <c r="M30" s="9" t="s">
        <v>1123</v>
      </c>
      <c r="N30" s="8" t="s">
        <v>1124</v>
      </c>
      <c r="O30" s="9" t="s">
        <v>1125</v>
      </c>
      <c r="P30" s="8" t="s">
        <v>1126</v>
      </c>
      <c r="Q30" s="9" t="s">
        <v>1127</v>
      </c>
      <c r="R30" s="8" t="s">
        <v>1128</v>
      </c>
      <c r="S30" s="9" t="s">
        <v>1129</v>
      </c>
    </row>
    <row r="31" spans="1:19" ht="13.5" customHeight="1" outlineLevel="1" x14ac:dyDescent="0.45">
      <c r="A31" s="7" t="s">
        <v>1130</v>
      </c>
      <c r="B31" s="7" t="s">
        <v>1131</v>
      </c>
      <c r="C31" s="9" t="s">
        <v>1132</v>
      </c>
      <c r="D31" s="8" t="s">
        <v>1133</v>
      </c>
      <c r="E31" s="9" t="s">
        <v>1134</v>
      </c>
      <c r="F31" s="8" t="s">
        <v>1133</v>
      </c>
      <c r="G31" s="9" t="s">
        <v>1135</v>
      </c>
      <c r="H31" s="8" t="s">
        <v>1136</v>
      </c>
      <c r="I31" s="9" t="s">
        <v>1137</v>
      </c>
      <c r="J31" s="8" t="s">
        <v>1138</v>
      </c>
      <c r="K31" s="9" t="s">
        <v>1139</v>
      </c>
      <c r="L31" s="8" t="s">
        <v>738</v>
      </c>
      <c r="M31" s="9" t="s">
        <v>1140</v>
      </c>
      <c r="N31" s="8" t="s">
        <v>1141</v>
      </c>
      <c r="O31" s="9" t="s">
        <v>1142</v>
      </c>
      <c r="P31" s="8" t="s">
        <v>1066</v>
      </c>
      <c r="Q31" s="9" t="s">
        <v>1143</v>
      </c>
      <c r="R31" s="8" t="s">
        <v>1144</v>
      </c>
      <c r="S31" s="9" t="s">
        <v>1145</v>
      </c>
    </row>
    <row r="32" spans="1:19" ht="13.5" customHeight="1" outlineLevel="1" x14ac:dyDescent="0.45">
      <c r="A32" s="7" t="s">
        <v>1146</v>
      </c>
      <c r="B32" s="7" t="s">
        <v>1147</v>
      </c>
      <c r="C32" s="9" t="s">
        <v>1148</v>
      </c>
      <c r="D32" s="8" t="s">
        <v>1149</v>
      </c>
      <c r="E32" s="9" t="s">
        <v>1150</v>
      </c>
      <c r="F32" s="8" t="s">
        <v>1151</v>
      </c>
      <c r="G32" s="9" t="s">
        <v>1152</v>
      </c>
      <c r="H32" s="8" t="s">
        <v>1153</v>
      </c>
      <c r="I32" s="9" t="s">
        <v>1154</v>
      </c>
      <c r="J32" s="8" t="s">
        <v>1155</v>
      </c>
      <c r="K32" s="9" t="s">
        <v>1156</v>
      </c>
      <c r="L32" s="8" t="s">
        <v>1157</v>
      </c>
      <c r="M32" s="9" t="s">
        <v>1158</v>
      </c>
      <c r="N32" s="8" t="s">
        <v>1159</v>
      </c>
      <c r="O32" s="9" t="s">
        <v>1160</v>
      </c>
      <c r="P32" s="8" t="s">
        <v>1161</v>
      </c>
      <c r="Q32" s="9" t="s">
        <v>1162</v>
      </c>
      <c r="R32" s="8" t="s">
        <v>1163</v>
      </c>
      <c r="S32" s="9" t="s">
        <v>435</v>
      </c>
    </row>
    <row r="33" spans="1:32" ht="13.5" customHeight="1" outlineLevel="1" x14ac:dyDescent="0.45">
      <c r="A33" s="7" t="s">
        <v>1164</v>
      </c>
      <c r="B33" s="7" t="s">
        <v>1165</v>
      </c>
      <c r="C33" s="9" t="s">
        <v>1166</v>
      </c>
      <c r="D33" s="8" t="s">
        <v>1167</v>
      </c>
      <c r="E33" s="9" t="s">
        <v>1168</v>
      </c>
      <c r="F33" s="8" t="s">
        <v>1169</v>
      </c>
      <c r="G33" s="9" t="s">
        <v>1048</v>
      </c>
      <c r="H33" s="8" t="s">
        <v>1170</v>
      </c>
      <c r="I33" s="9" t="s">
        <v>454</v>
      </c>
      <c r="J33" s="8" t="s">
        <v>350</v>
      </c>
      <c r="K33" s="9" t="s">
        <v>454</v>
      </c>
      <c r="L33" s="8" t="s">
        <v>350</v>
      </c>
      <c r="M33" s="9" t="s">
        <v>1171</v>
      </c>
      <c r="N33" s="8" t="s">
        <v>1172</v>
      </c>
      <c r="O33" s="9" t="s">
        <v>1173</v>
      </c>
      <c r="P33" s="8" t="s">
        <v>1070</v>
      </c>
      <c r="Q33" s="9" t="s">
        <v>1</v>
      </c>
      <c r="R33" s="8" t="s">
        <v>1</v>
      </c>
      <c r="S33" s="9" t="s">
        <v>1</v>
      </c>
    </row>
    <row r="34" spans="1:32" ht="13.5" customHeight="1" outlineLevel="1" x14ac:dyDescent="0.45">
      <c r="A34" s="7" t="s">
        <v>1174</v>
      </c>
      <c r="B34" s="7" t="s">
        <v>1175</v>
      </c>
      <c r="C34" s="9" t="s">
        <v>1176</v>
      </c>
      <c r="D34" s="8" t="s">
        <v>910</v>
      </c>
      <c r="E34" s="9" t="s">
        <v>1177</v>
      </c>
      <c r="F34" s="8" t="s">
        <v>1178</v>
      </c>
      <c r="G34" s="9" t="s">
        <v>971</v>
      </c>
      <c r="H34" s="8" t="s">
        <v>1179</v>
      </c>
      <c r="I34" s="9" t="s">
        <v>1180</v>
      </c>
      <c r="J34" s="8" t="s">
        <v>1181</v>
      </c>
      <c r="K34" s="9" t="s">
        <v>1182</v>
      </c>
      <c r="L34" s="8" t="s">
        <v>736</v>
      </c>
      <c r="M34" s="9" t="s">
        <v>1183</v>
      </c>
      <c r="N34" s="8" t="s">
        <v>1061</v>
      </c>
      <c r="O34" s="9" t="s">
        <v>1006</v>
      </c>
      <c r="P34" s="8" t="s">
        <v>1184</v>
      </c>
      <c r="Q34" s="9" t="s">
        <v>1185</v>
      </c>
      <c r="R34" s="8" t="s">
        <v>421</v>
      </c>
      <c r="S34" s="9" t="s">
        <v>873</v>
      </c>
    </row>
    <row r="35" spans="1:32" ht="20" customHeight="1" x14ac:dyDescent="0.45">
      <c r="A35" s="27" t="s">
        <v>1186</v>
      </c>
      <c r="B35" s="27" t="s">
        <v>1</v>
      </c>
      <c r="C35" s="28" t="s">
        <v>1</v>
      </c>
      <c r="D35" s="29" t="s">
        <v>1</v>
      </c>
      <c r="E35" s="28" t="s">
        <v>1</v>
      </c>
      <c r="F35" s="29" t="s">
        <v>1</v>
      </c>
      <c r="G35" s="28" t="s">
        <v>1</v>
      </c>
      <c r="H35" s="29" t="s">
        <v>1</v>
      </c>
      <c r="I35" s="28" t="s">
        <v>1</v>
      </c>
      <c r="J35" s="29" t="s">
        <v>1</v>
      </c>
      <c r="K35" s="28" t="s">
        <v>1</v>
      </c>
      <c r="L35" s="29" t="s">
        <v>1</v>
      </c>
      <c r="M35" s="28" t="s">
        <v>1</v>
      </c>
      <c r="N35" s="29" t="s">
        <v>1</v>
      </c>
      <c r="O35" s="28" t="s">
        <v>1</v>
      </c>
      <c r="P35" s="29" t="s">
        <v>1</v>
      </c>
      <c r="Q35" s="28" t="s">
        <v>1</v>
      </c>
      <c r="R35" s="29" t="s">
        <v>1</v>
      </c>
      <c r="S35" s="28" t="s">
        <v>1</v>
      </c>
    </row>
    <row r="36" spans="1:32" ht="13.5" customHeight="1" outlineLevel="1" x14ac:dyDescent="0.45">
      <c r="A36" s="17" t="s">
        <v>1187</v>
      </c>
      <c r="B36" s="17" t="s">
        <v>1</v>
      </c>
      <c r="C36" s="9" t="s">
        <v>1188</v>
      </c>
      <c r="D36" s="8" t="s">
        <v>1189</v>
      </c>
      <c r="E36" s="9" t="s">
        <v>1190</v>
      </c>
      <c r="F36" s="8" t="s">
        <v>1026</v>
      </c>
      <c r="G36" s="9" t="s">
        <v>1191</v>
      </c>
      <c r="H36" s="8" t="s">
        <v>1192</v>
      </c>
      <c r="I36" s="9" t="s">
        <v>1193</v>
      </c>
      <c r="J36" s="8" t="s">
        <v>1194</v>
      </c>
      <c r="K36" s="9" t="s">
        <v>1195</v>
      </c>
      <c r="L36" s="8" t="s">
        <v>1196</v>
      </c>
      <c r="M36" s="9" t="s">
        <v>1197</v>
      </c>
      <c r="N36" s="8" t="s">
        <v>1198</v>
      </c>
      <c r="O36" s="9" t="s">
        <v>1199</v>
      </c>
      <c r="P36" s="8" t="s">
        <v>1033</v>
      </c>
      <c r="Q36" s="9" t="s">
        <v>1200</v>
      </c>
      <c r="R36" s="8" t="s">
        <v>1201</v>
      </c>
      <c r="S36" s="9" t="s">
        <v>1202</v>
      </c>
    </row>
    <row r="37" spans="1:32" ht="13.5" customHeight="1" outlineLevel="1" x14ac:dyDescent="0.45">
      <c r="A37" s="17" t="s">
        <v>1203</v>
      </c>
      <c r="B37" s="17" t="s">
        <v>1</v>
      </c>
      <c r="C37" s="9" t="s">
        <v>1204</v>
      </c>
      <c r="D37" s="8" t="s">
        <v>1205</v>
      </c>
      <c r="E37" s="9" t="s">
        <v>959</v>
      </c>
      <c r="F37" s="8" t="s">
        <v>955</v>
      </c>
      <c r="G37" s="9" t="s">
        <v>865</v>
      </c>
      <c r="H37" s="8" t="s">
        <v>1206</v>
      </c>
      <c r="I37" s="9" t="s">
        <v>1207</v>
      </c>
      <c r="J37" s="8" t="s">
        <v>1208</v>
      </c>
      <c r="K37" s="9" t="s">
        <v>696</v>
      </c>
      <c r="L37" s="8" t="s">
        <v>1209</v>
      </c>
      <c r="M37" s="9" t="s">
        <v>1210</v>
      </c>
      <c r="N37" s="8" t="s">
        <v>1211</v>
      </c>
      <c r="O37" s="9" t="s">
        <v>1212</v>
      </c>
      <c r="P37" s="8" t="s">
        <v>1213</v>
      </c>
      <c r="Q37" s="9" t="s">
        <v>1214</v>
      </c>
      <c r="R37" s="8" t="s">
        <v>1215</v>
      </c>
      <c r="S37" s="9" t="s">
        <v>1216</v>
      </c>
    </row>
    <row r="38" spans="1:32" ht="13.5" customHeight="1" outlineLevel="1" x14ac:dyDescent="0.45">
      <c r="A38" s="17" t="s">
        <v>1217</v>
      </c>
      <c r="B38" s="17" t="s">
        <v>1</v>
      </c>
      <c r="C38" s="9" t="s">
        <v>1218</v>
      </c>
      <c r="D38" s="8" t="s">
        <v>1219</v>
      </c>
      <c r="E38" s="9" t="s">
        <v>1220</v>
      </c>
      <c r="F38" s="8" t="s">
        <v>1221</v>
      </c>
      <c r="G38" s="9" t="s">
        <v>1222</v>
      </c>
      <c r="H38" s="8" t="s">
        <v>1223</v>
      </c>
      <c r="I38" s="9" t="s">
        <v>1224</v>
      </c>
      <c r="J38" s="8" t="s">
        <v>1225</v>
      </c>
      <c r="K38" s="9" t="s">
        <v>1226</v>
      </c>
      <c r="L38" s="8" t="s">
        <v>1227</v>
      </c>
      <c r="M38" s="9" t="s">
        <v>1228</v>
      </c>
      <c r="N38" s="8" t="s">
        <v>432</v>
      </c>
      <c r="O38" s="9" t="s">
        <v>1229</v>
      </c>
      <c r="P38" s="8" t="s">
        <v>1230</v>
      </c>
      <c r="Q38" s="9" t="s">
        <v>1231</v>
      </c>
      <c r="R38" s="8" t="s">
        <v>1232</v>
      </c>
      <c r="S38" s="9" t="s">
        <v>1233</v>
      </c>
    </row>
    <row r="39" spans="1:32" ht="20" customHeight="1" x14ac:dyDescent="0.45">
      <c r="A39" s="24" t="s">
        <v>4</v>
      </c>
      <c r="B39" s="24" t="s">
        <v>1</v>
      </c>
      <c r="C39" s="11" t="s">
        <v>272</v>
      </c>
      <c r="D39" s="11" t="s">
        <v>715</v>
      </c>
      <c r="E39" s="11" t="s">
        <v>277</v>
      </c>
      <c r="F39" s="11" t="s">
        <v>716</v>
      </c>
      <c r="G39" s="11" t="s">
        <v>283</v>
      </c>
      <c r="H39" s="11" t="s">
        <v>717</v>
      </c>
      <c r="I39" s="11" t="s">
        <v>288</v>
      </c>
      <c r="J39" s="11" t="s">
        <v>718</v>
      </c>
      <c r="K39" s="11" t="s">
        <v>292</v>
      </c>
      <c r="L39" s="11" t="s">
        <v>719</v>
      </c>
      <c r="M39" s="11" t="s">
        <v>298</v>
      </c>
      <c r="N39" s="11" t="s">
        <v>720</v>
      </c>
      <c r="O39" s="11" t="s">
        <v>304</v>
      </c>
      <c r="P39" s="11" t="s">
        <v>721</v>
      </c>
      <c r="Q39" s="11" t="s">
        <v>312</v>
      </c>
      <c r="R39" s="11" t="s">
        <v>722</v>
      </c>
      <c r="S39" s="11" t="s">
        <v>1234</v>
      </c>
    </row>
    <row r="40" spans="1:32" ht="4.5" customHeight="1" x14ac:dyDescent="0.45">
      <c r="A40" s="25" t="s">
        <v>1</v>
      </c>
      <c r="B40" s="25" t="s">
        <v>1</v>
      </c>
      <c r="C40" s="5" t="s">
        <v>1</v>
      </c>
      <c r="D40" s="5" t="s">
        <v>1</v>
      </c>
      <c r="E40" s="5" t="s">
        <v>1</v>
      </c>
      <c r="F40" s="5" t="s">
        <v>1</v>
      </c>
      <c r="G40" s="5" t="s">
        <v>1</v>
      </c>
      <c r="H40" s="5" t="s">
        <v>1</v>
      </c>
      <c r="I40" s="5" t="s">
        <v>1</v>
      </c>
      <c r="J40" s="5" t="s">
        <v>1</v>
      </c>
      <c r="K40" s="5" t="s">
        <v>1</v>
      </c>
      <c r="L40" s="5" t="s">
        <v>1</v>
      </c>
      <c r="M40" s="5" t="s">
        <v>1</v>
      </c>
      <c r="N40" s="5" t="s">
        <v>1</v>
      </c>
      <c r="O40" s="5" t="s">
        <v>1</v>
      </c>
      <c r="P40" s="5" t="s">
        <v>1</v>
      </c>
      <c r="Q40" s="5" t="s">
        <v>1</v>
      </c>
      <c r="R40" s="5" t="s">
        <v>1</v>
      </c>
      <c r="S40" s="5" t="s">
        <v>1</v>
      </c>
    </row>
    <row r="41" spans="1:32" ht="4.5" customHeight="1" x14ac:dyDescent="0.45">
      <c r="A41" s="20" t="s">
        <v>1</v>
      </c>
      <c r="B41" s="20" t="s">
        <v>1</v>
      </c>
      <c r="C41" s="20" t="s">
        <v>1</v>
      </c>
      <c r="D41" s="20" t="s">
        <v>1</v>
      </c>
      <c r="E41" s="20" t="s">
        <v>1</v>
      </c>
      <c r="F41" s="20" t="s">
        <v>1</v>
      </c>
      <c r="G41" s="20" t="s">
        <v>1</v>
      </c>
      <c r="H41" s="20" t="s">
        <v>1</v>
      </c>
      <c r="I41" s="20" t="s">
        <v>1</v>
      </c>
      <c r="J41" s="20" t="s">
        <v>1</v>
      </c>
      <c r="K41" s="20" t="s">
        <v>1</v>
      </c>
      <c r="L41" s="20" t="s">
        <v>1</v>
      </c>
      <c r="M41" s="20" t="s">
        <v>1</v>
      </c>
      <c r="N41" s="20" t="s">
        <v>1</v>
      </c>
      <c r="O41" s="20" t="s">
        <v>1</v>
      </c>
      <c r="P41" s="20" t="s">
        <v>1</v>
      </c>
      <c r="Q41" s="20" t="s">
        <v>1</v>
      </c>
      <c r="R41" s="20" t="s">
        <v>1</v>
      </c>
      <c r="S41" s="20" t="s">
        <v>1</v>
      </c>
      <c r="T41" s="20"/>
      <c r="U41" s="20"/>
      <c r="V41" s="20"/>
      <c r="W41" s="20"/>
      <c r="X41" s="20"/>
      <c r="Y41" s="20"/>
      <c r="Z41" s="20"/>
      <c r="AA41" s="20"/>
      <c r="AB41" s="20"/>
      <c r="AC41" s="20"/>
      <c r="AD41" s="20"/>
      <c r="AE41" s="20"/>
      <c r="AF41" s="20"/>
    </row>
    <row r="42" spans="1:32" ht="13.5" customHeight="1" x14ac:dyDescent="0.45">
      <c r="A42" s="19" t="s">
        <v>103</v>
      </c>
      <c r="B42" s="19" t="s">
        <v>1</v>
      </c>
      <c r="C42" s="19" t="s">
        <v>1</v>
      </c>
      <c r="D42" s="19" t="s">
        <v>1</v>
      </c>
      <c r="E42" s="19" t="s">
        <v>1</v>
      </c>
      <c r="F42" s="19" t="s">
        <v>1</v>
      </c>
      <c r="G42" s="19" t="s">
        <v>1</v>
      </c>
      <c r="H42" s="19" t="s">
        <v>1</v>
      </c>
      <c r="I42" s="19" t="s">
        <v>1</v>
      </c>
      <c r="J42" s="19" t="s">
        <v>1</v>
      </c>
      <c r="K42" s="19" t="s">
        <v>1</v>
      </c>
      <c r="L42" s="19" t="s">
        <v>1</v>
      </c>
      <c r="M42" s="19" t="s">
        <v>1</v>
      </c>
      <c r="N42" s="19" t="s">
        <v>1</v>
      </c>
      <c r="O42" s="19" t="s">
        <v>1</v>
      </c>
      <c r="P42" s="19" t="s">
        <v>1</v>
      </c>
      <c r="Q42" s="19" t="s">
        <v>1</v>
      </c>
      <c r="R42" s="19" t="s">
        <v>1</v>
      </c>
      <c r="S42" s="19" t="s">
        <v>1</v>
      </c>
      <c r="T42" s="20"/>
      <c r="U42" s="20"/>
      <c r="V42" s="20"/>
      <c r="W42" s="20"/>
      <c r="X42" s="20"/>
      <c r="Y42" s="20"/>
      <c r="Z42" s="20"/>
      <c r="AA42" s="20"/>
      <c r="AB42" s="20"/>
      <c r="AC42" s="20"/>
      <c r="AD42" s="20"/>
      <c r="AE42" s="20"/>
      <c r="AF42" s="20"/>
    </row>
    <row r="43" spans="1:32" ht="13.5" customHeight="1" x14ac:dyDescent="0.45">
      <c r="A43" s="19" t="s">
        <v>1235</v>
      </c>
      <c r="B43" s="19" t="s">
        <v>1</v>
      </c>
      <c r="C43" s="19" t="s">
        <v>1</v>
      </c>
      <c r="D43" s="19" t="s">
        <v>1</v>
      </c>
      <c r="E43" s="19" t="s">
        <v>1</v>
      </c>
      <c r="F43" s="19" t="s">
        <v>1</v>
      </c>
      <c r="G43" s="19" t="s">
        <v>1</v>
      </c>
      <c r="H43" s="19" t="s">
        <v>1</v>
      </c>
      <c r="I43" s="19" t="s">
        <v>1</v>
      </c>
      <c r="J43" s="19" t="s">
        <v>1</v>
      </c>
      <c r="K43" s="19" t="s">
        <v>1</v>
      </c>
      <c r="L43" s="19" t="s">
        <v>1</v>
      </c>
      <c r="M43" s="19" t="s">
        <v>1</v>
      </c>
      <c r="N43" s="19" t="s">
        <v>1</v>
      </c>
      <c r="O43" s="19" t="s">
        <v>1</v>
      </c>
      <c r="P43" s="19" t="s">
        <v>1</v>
      </c>
      <c r="Q43" s="19" t="s">
        <v>1</v>
      </c>
      <c r="R43" s="19" t="s">
        <v>1</v>
      </c>
      <c r="S43" s="19" t="s">
        <v>1</v>
      </c>
      <c r="T43" s="20"/>
      <c r="U43" s="20"/>
      <c r="V43" s="20"/>
      <c r="W43" s="20"/>
      <c r="X43" s="20"/>
      <c r="Y43" s="20"/>
      <c r="Z43" s="20"/>
      <c r="AA43" s="20"/>
      <c r="AB43" s="20"/>
      <c r="AC43" s="20"/>
      <c r="AD43" s="20"/>
      <c r="AE43" s="20"/>
      <c r="AF43" s="20"/>
    </row>
    <row r="44" spans="1:32" ht="13.5" customHeight="1" x14ac:dyDescent="0.45">
      <c r="A44" s="19" t="s">
        <v>1236</v>
      </c>
      <c r="B44" s="19" t="s">
        <v>1</v>
      </c>
      <c r="C44" s="19" t="s">
        <v>1</v>
      </c>
      <c r="D44" s="19" t="s">
        <v>1</v>
      </c>
      <c r="E44" s="19" t="s">
        <v>1</v>
      </c>
      <c r="F44" s="19" t="s">
        <v>1</v>
      </c>
      <c r="G44" s="19" t="s">
        <v>1</v>
      </c>
      <c r="H44" s="19" t="s">
        <v>1</v>
      </c>
      <c r="I44" s="19" t="s">
        <v>1</v>
      </c>
      <c r="J44" s="19" t="s">
        <v>1</v>
      </c>
      <c r="K44" s="19" t="s">
        <v>1</v>
      </c>
      <c r="L44" s="19" t="s">
        <v>1</v>
      </c>
      <c r="M44" s="19" t="s">
        <v>1</v>
      </c>
      <c r="N44" s="19" t="s">
        <v>1</v>
      </c>
      <c r="O44" s="19" t="s">
        <v>1</v>
      </c>
      <c r="P44" s="19" t="s">
        <v>1</v>
      </c>
      <c r="Q44" s="19" t="s">
        <v>1</v>
      </c>
      <c r="R44" s="19" t="s">
        <v>1</v>
      </c>
      <c r="S44" s="19" t="s">
        <v>1</v>
      </c>
      <c r="T44" s="20"/>
      <c r="U44" s="20"/>
      <c r="V44" s="20"/>
      <c r="W44" s="20"/>
      <c r="X44" s="20"/>
      <c r="Y44" s="20"/>
      <c r="Z44" s="20"/>
      <c r="AA44" s="20"/>
      <c r="AB44" s="20"/>
      <c r="AC44" s="20"/>
      <c r="AD44" s="20"/>
      <c r="AE44" s="20"/>
      <c r="AF44" s="20"/>
    </row>
    <row r="45" spans="1:32" ht="13.5" customHeight="1" x14ac:dyDescent="0.45">
      <c r="A45" s="19" t="s">
        <v>326</v>
      </c>
      <c r="B45" s="19" t="s">
        <v>1</v>
      </c>
      <c r="C45" s="19" t="s">
        <v>1</v>
      </c>
      <c r="D45" s="19" t="s">
        <v>1</v>
      </c>
      <c r="E45" s="19" t="s">
        <v>1</v>
      </c>
      <c r="F45" s="19" t="s">
        <v>1</v>
      </c>
      <c r="G45" s="19" t="s">
        <v>1</v>
      </c>
      <c r="H45" s="19" t="s">
        <v>1</v>
      </c>
      <c r="I45" s="19" t="s">
        <v>1</v>
      </c>
      <c r="J45" s="19" t="s">
        <v>1</v>
      </c>
      <c r="K45" s="19" t="s">
        <v>1</v>
      </c>
      <c r="L45" s="19" t="s">
        <v>1</v>
      </c>
      <c r="M45" s="19" t="s">
        <v>1</v>
      </c>
      <c r="N45" s="19" t="s">
        <v>1</v>
      </c>
      <c r="O45" s="19" t="s">
        <v>1</v>
      </c>
      <c r="P45" s="19" t="s">
        <v>1</v>
      </c>
      <c r="Q45" s="19" t="s">
        <v>1</v>
      </c>
      <c r="R45" s="19" t="s">
        <v>1</v>
      </c>
      <c r="S45" s="19" t="s">
        <v>1</v>
      </c>
      <c r="T45" s="20"/>
      <c r="U45" s="20"/>
      <c r="V45" s="20"/>
      <c r="W45" s="20"/>
      <c r="X45" s="20"/>
      <c r="Y45" s="20"/>
      <c r="Z45" s="20"/>
      <c r="AA45" s="20"/>
      <c r="AB45" s="20"/>
      <c r="AC45" s="20"/>
      <c r="AD45" s="20"/>
      <c r="AE45" s="20"/>
      <c r="AF45" s="20"/>
    </row>
    <row r="46" spans="1:32" ht="13.5" customHeight="1" x14ac:dyDescent="0.45">
      <c r="A46" s="19" t="s">
        <v>723</v>
      </c>
      <c r="B46" s="19" t="s">
        <v>1</v>
      </c>
      <c r="C46" s="19" t="s">
        <v>1</v>
      </c>
      <c r="D46" s="19" t="s">
        <v>1</v>
      </c>
      <c r="E46" s="19" t="s">
        <v>1</v>
      </c>
      <c r="F46" s="19" t="s">
        <v>1</v>
      </c>
      <c r="G46" s="19" t="s">
        <v>1</v>
      </c>
      <c r="H46" s="19" t="s">
        <v>1</v>
      </c>
      <c r="I46" s="19" t="s">
        <v>1</v>
      </c>
      <c r="J46" s="19" t="s">
        <v>1</v>
      </c>
      <c r="K46" s="19" t="s">
        <v>1</v>
      </c>
      <c r="L46" s="19" t="s">
        <v>1</v>
      </c>
      <c r="M46" s="19" t="s">
        <v>1</v>
      </c>
      <c r="N46" s="19" t="s">
        <v>1</v>
      </c>
      <c r="O46" s="19" t="s">
        <v>1</v>
      </c>
      <c r="P46" s="19" t="s">
        <v>1</v>
      </c>
      <c r="Q46" s="19" t="s">
        <v>1</v>
      </c>
      <c r="R46" s="19" t="s">
        <v>1</v>
      </c>
      <c r="S46" s="19" t="s">
        <v>1</v>
      </c>
      <c r="T46" s="20"/>
      <c r="U46" s="20"/>
      <c r="V46" s="20"/>
      <c r="W46" s="20"/>
      <c r="X46" s="20"/>
      <c r="Y46" s="20"/>
      <c r="Z46" s="20"/>
      <c r="AA46" s="20"/>
      <c r="AB46" s="20"/>
      <c r="AC46" s="20"/>
      <c r="AD46" s="20"/>
      <c r="AE46" s="20"/>
      <c r="AF46" s="20"/>
    </row>
  </sheetData>
  <mergeCells count="24">
    <mergeCell ref="A37:B37"/>
    <mergeCell ref="A38:B38"/>
    <mergeCell ref="A39:B39"/>
    <mergeCell ref="A40:B40"/>
    <mergeCell ref="A1:S1"/>
    <mergeCell ref="A2:B4"/>
    <mergeCell ref="C2:S2"/>
    <mergeCell ref="C3:D3"/>
    <mergeCell ref="E3:F3"/>
    <mergeCell ref="G3:H3"/>
    <mergeCell ref="I3:J3"/>
    <mergeCell ref="K3:L3"/>
    <mergeCell ref="M3:N3"/>
    <mergeCell ref="O3:P3"/>
    <mergeCell ref="Q3:R3"/>
    <mergeCell ref="A5:S5"/>
    <mergeCell ref="A35:S35"/>
    <mergeCell ref="A36:B36"/>
    <mergeCell ref="A46:AF46"/>
    <mergeCell ref="A41:AF41"/>
    <mergeCell ref="A42:AF42"/>
    <mergeCell ref="A43:AF43"/>
    <mergeCell ref="A44:AF44"/>
    <mergeCell ref="A45:AF45"/>
  </mergeCells>
  <pageMargins left="0.7" right="0.7" top="0.75" bottom="0.75" header="0.3" footer="0.3"/>
  <pageSetup paperSize="9"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6"/>
  <sheetViews>
    <sheetView showGridLines="0" workbookViewId="0">
      <pane ySplit="4" topLeftCell="A5" activePane="bottomLeft" state="frozen"/>
      <selection pane="bottomLeft" sqref="A1:J1"/>
    </sheetView>
  </sheetViews>
  <sheetFormatPr baseColWidth="10" defaultRowHeight="14.25" outlineLevelRow="1" outlineLevelCol="1" x14ac:dyDescent="0.45"/>
  <cols>
    <col min="1" max="1" width="10.73046875" customWidth="1"/>
    <col min="2" max="2" width="55.73046875" customWidth="1"/>
    <col min="3" max="6" width="11.73046875" customWidth="1" outlineLevel="1"/>
    <col min="7" max="10" width="11.73046875" customWidth="1"/>
  </cols>
  <sheetData>
    <row r="1" spans="1:10" ht="20" customHeight="1" x14ac:dyDescent="0.45">
      <c r="A1" s="21" t="s">
        <v>1238</v>
      </c>
      <c r="B1" s="21" t="s">
        <v>1</v>
      </c>
      <c r="C1" s="21" t="s">
        <v>1</v>
      </c>
      <c r="D1" s="21" t="s">
        <v>1</v>
      </c>
      <c r="E1" s="21" t="s">
        <v>1</v>
      </c>
      <c r="F1" s="21" t="s">
        <v>1</v>
      </c>
      <c r="G1" s="21" t="s">
        <v>1</v>
      </c>
      <c r="H1" s="21" t="s">
        <v>1</v>
      </c>
      <c r="I1" s="21" t="s">
        <v>1</v>
      </c>
      <c r="J1" s="21" t="s">
        <v>1</v>
      </c>
    </row>
    <row r="2" spans="1:10" ht="20" customHeight="1" x14ac:dyDescent="0.45">
      <c r="A2" s="26" t="s">
        <v>1237</v>
      </c>
      <c r="B2" s="26" t="s">
        <v>1</v>
      </c>
      <c r="C2" s="22" t="s">
        <v>488</v>
      </c>
      <c r="D2" s="22" t="s">
        <v>1</v>
      </c>
      <c r="E2" s="22" t="s">
        <v>1</v>
      </c>
      <c r="F2" s="22" t="s">
        <v>1</v>
      </c>
      <c r="G2" s="22" t="s">
        <v>1</v>
      </c>
      <c r="H2" s="22" t="s">
        <v>1</v>
      </c>
      <c r="I2" s="22" t="s">
        <v>1</v>
      </c>
      <c r="J2" s="22" t="s">
        <v>1</v>
      </c>
    </row>
    <row r="3" spans="1:10" ht="20" customHeight="1" x14ac:dyDescent="0.45">
      <c r="A3" s="26" t="s">
        <v>726</v>
      </c>
      <c r="B3" s="26" t="s">
        <v>1</v>
      </c>
      <c r="C3" s="2" t="s">
        <v>75</v>
      </c>
      <c r="D3" s="2" t="s">
        <v>77</v>
      </c>
      <c r="E3" s="2" t="s">
        <v>80</v>
      </c>
      <c r="F3" s="2" t="s">
        <v>84</v>
      </c>
      <c r="G3" s="2" t="s">
        <v>87</v>
      </c>
      <c r="H3" s="2" t="s">
        <v>91</v>
      </c>
      <c r="I3" s="2" t="s">
        <v>95</v>
      </c>
      <c r="J3" s="2" t="s">
        <v>101</v>
      </c>
    </row>
    <row r="4" spans="1:10" ht="20" customHeight="1" x14ac:dyDescent="0.45">
      <c r="A4" s="26" t="s">
        <v>1</v>
      </c>
      <c r="B4" s="26" t="s">
        <v>1</v>
      </c>
      <c r="C4" s="6" t="s">
        <v>490</v>
      </c>
      <c r="D4" s="6" t="s">
        <v>490</v>
      </c>
      <c r="E4" s="6" t="s">
        <v>490</v>
      </c>
      <c r="F4" s="6" t="s">
        <v>490</v>
      </c>
      <c r="G4" s="6" t="s">
        <v>490</v>
      </c>
      <c r="H4" s="6" t="s">
        <v>490</v>
      </c>
      <c r="I4" s="6" t="s">
        <v>490</v>
      </c>
      <c r="J4" s="6" t="s">
        <v>490</v>
      </c>
    </row>
    <row r="5" spans="1:10" ht="20" customHeight="1" x14ac:dyDescent="0.45">
      <c r="A5" s="27" t="s">
        <v>731</v>
      </c>
      <c r="B5" s="27" t="s">
        <v>1</v>
      </c>
      <c r="C5" s="20" t="s">
        <v>1</v>
      </c>
      <c r="D5" s="20" t="s">
        <v>1</v>
      </c>
      <c r="E5" s="20" t="s">
        <v>1</v>
      </c>
      <c r="F5" s="20" t="s">
        <v>1</v>
      </c>
      <c r="G5" s="20" t="s">
        <v>1</v>
      </c>
      <c r="H5" s="20" t="s">
        <v>1</v>
      </c>
      <c r="I5" s="20" t="s">
        <v>1</v>
      </c>
      <c r="J5" s="20" t="s">
        <v>1</v>
      </c>
    </row>
    <row r="6" spans="1:10" ht="13.5" customHeight="1" outlineLevel="1" x14ac:dyDescent="0.45">
      <c r="A6" s="7" t="s">
        <v>732</v>
      </c>
      <c r="B6" s="7" t="s">
        <v>733</v>
      </c>
      <c r="C6" s="8" t="s">
        <v>1239</v>
      </c>
      <c r="D6" s="9" t="s">
        <v>1240</v>
      </c>
      <c r="E6" s="8" t="s">
        <v>1241</v>
      </c>
      <c r="F6" s="9" t="s">
        <v>1242</v>
      </c>
      <c r="G6" s="8" t="s">
        <v>1243</v>
      </c>
      <c r="H6" s="9" t="s">
        <v>1244</v>
      </c>
      <c r="I6" s="8" t="s">
        <v>1245</v>
      </c>
      <c r="J6" s="9" t="s">
        <v>1246</v>
      </c>
    </row>
    <row r="7" spans="1:10" ht="13.5" customHeight="1" outlineLevel="1" x14ac:dyDescent="0.45">
      <c r="A7" s="7" t="s">
        <v>750</v>
      </c>
      <c r="B7" s="7" t="s">
        <v>751</v>
      </c>
      <c r="C7" s="8" t="s">
        <v>1247</v>
      </c>
      <c r="D7" s="9" t="s">
        <v>1248</v>
      </c>
      <c r="E7" s="8" t="s">
        <v>1249</v>
      </c>
      <c r="F7" s="9" t="s">
        <v>369</v>
      </c>
      <c r="G7" s="8" t="s">
        <v>1250</v>
      </c>
      <c r="H7" s="9" t="s">
        <v>1251</v>
      </c>
      <c r="I7" s="8" t="s">
        <v>1060</v>
      </c>
      <c r="J7" s="9" t="s">
        <v>1252</v>
      </c>
    </row>
    <row r="8" spans="1:10" ht="13.5" customHeight="1" outlineLevel="1" x14ac:dyDescent="0.45">
      <c r="A8" s="7" t="s">
        <v>764</v>
      </c>
      <c r="B8" s="7" t="s">
        <v>765</v>
      </c>
      <c r="C8" s="8" t="s">
        <v>1253</v>
      </c>
      <c r="D8" s="9" t="s">
        <v>1254</v>
      </c>
      <c r="E8" s="8" t="s">
        <v>1255</v>
      </c>
      <c r="F8" s="9" t="s">
        <v>1256</v>
      </c>
      <c r="G8" s="8" t="s">
        <v>1257</v>
      </c>
      <c r="H8" s="9" t="s">
        <v>1258</v>
      </c>
      <c r="I8" s="8" t="s">
        <v>1259</v>
      </c>
      <c r="J8" s="9" t="s">
        <v>1260</v>
      </c>
    </row>
    <row r="9" spans="1:10" ht="13.5" customHeight="1" outlineLevel="1" x14ac:dyDescent="0.45">
      <c r="A9" s="7" t="s">
        <v>783</v>
      </c>
      <c r="B9" s="7" t="s">
        <v>784</v>
      </c>
      <c r="C9" s="8" t="s">
        <v>857</v>
      </c>
      <c r="D9" s="9" t="s">
        <v>1261</v>
      </c>
      <c r="E9" s="8" t="s">
        <v>1262</v>
      </c>
      <c r="F9" s="9" t="s">
        <v>1263</v>
      </c>
      <c r="G9" s="8" t="s">
        <v>1264</v>
      </c>
      <c r="H9" s="9" t="s">
        <v>1265</v>
      </c>
      <c r="I9" s="8" t="s">
        <v>1266</v>
      </c>
      <c r="J9" s="9" t="s">
        <v>1267</v>
      </c>
    </row>
    <row r="10" spans="1:10" ht="13.5" customHeight="1" outlineLevel="1" x14ac:dyDescent="0.45">
      <c r="A10" s="7" t="s">
        <v>797</v>
      </c>
      <c r="B10" s="7" t="s">
        <v>798</v>
      </c>
      <c r="C10" s="8" t="s">
        <v>1268</v>
      </c>
      <c r="D10" s="9" t="s">
        <v>1269</v>
      </c>
      <c r="E10" s="8" t="s">
        <v>925</v>
      </c>
      <c r="F10" s="9" t="s">
        <v>359</v>
      </c>
      <c r="G10" s="8" t="s">
        <v>1270</v>
      </c>
      <c r="H10" s="9" t="s">
        <v>1271</v>
      </c>
      <c r="I10" s="8" t="s">
        <v>1272</v>
      </c>
      <c r="J10" s="9" t="s">
        <v>1273</v>
      </c>
    </row>
    <row r="11" spans="1:10" ht="13.5" customHeight="1" outlineLevel="1" x14ac:dyDescent="0.45">
      <c r="A11" s="7" t="s">
        <v>807</v>
      </c>
      <c r="B11" s="7" t="s">
        <v>808</v>
      </c>
      <c r="C11" s="8" t="s">
        <v>1274</v>
      </c>
      <c r="D11" s="9" t="s">
        <v>1275</v>
      </c>
      <c r="E11" s="8" t="s">
        <v>1276</v>
      </c>
      <c r="F11" s="9" t="s">
        <v>1277</v>
      </c>
      <c r="G11" s="8" t="s">
        <v>1278</v>
      </c>
      <c r="H11" s="9" t="s">
        <v>1279</v>
      </c>
      <c r="I11" s="8" t="s">
        <v>1280</v>
      </c>
      <c r="J11" s="9" t="s">
        <v>1281</v>
      </c>
    </row>
    <row r="12" spans="1:10" ht="13.5" customHeight="1" outlineLevel="1" x14ac:dyDescent="0.45">
      <c r="A12" s="7" t="s">
        <v>822</v>
      </c>
      <c r="B12" s="7" t="s">
        <v>823</v>
      </c>
      <c r="C12" s="8" t="s">
        <v>1282</v>
      </c>
      <c r="D12" s="9" t="s">
        <v>1283</v>
      </c>
      <c r="E12" s="8" t="s">
        <v>1284</v>
      </c>
      <c r="F12" s="9" t="s">
        <v>1285</v>
      </c>
      <c r="G12" s="8" t="s">
        <v>1054</v>
      </c>
      <c r="H12" s="9" t="s">
        <v>1286</v>
      </c>
      <c r="I12" s="8" t="s">
        <v>1287</v>
      </c>
      <c r="J12" s="9" t="s">
        <v>1288</v>
      </c>
    </row>
    <row r="13" spans="1:10" ht="13.5" customHeight="1" outlineLevel="1" x14ac:dyDescent="0.45">
      <c r="A13" s="7" t="s">
        <v>831</v>
      </c>
      <c r="B13" s="7" t="s">
        <v>832</v>
      </c>
      <c r="C13" s="8" t="s">
        <v>1289</v>
      </c>
      <c r="D13" s="9" t="s">
        <v>1290</v>
      </c>
      <c r="E13" s="8" t="s">
        <v>1291</v>
      </c>
      <c r="F13" s="9" t="s">
        <v>1292</v>
      </c>
      <c r="G13" s="8" t="s">
        <v>1293</v>
      </c>
      <c r="H13" s="9" t="s">
        <v>1294</v>
      </c>
      <c r="I13" s="8" t="s">
        <v>1295</v>
      </c>
      <c r="J13" s="9" t="s">
        <v>1296</v>
      </c>
    </row>
    <row r="14" spans="1:10" ht="13.5" customHeight="1" outlineLevel="1" x14ac:dyDescent="0.45">
      <c r="A14" s="7" t="s">
        <v>850</v>
      </c>
      <c r="B14" s="7" t="s">
        <v>851</v>
      </c>
      <c r="C14" s="8" t="s">
        <v>1297</v>
      </c>
      <c r="D14" s="9" t="s">
        <v>1298</v>
      </c>
      <c r="E14" s="8" t="s">
        <v>1299</v>
      </c>
      <c r="F14" s="9" t="s">
        <v>1300</v>
      </c>
      <c r="G14" s="8" t="s">
        <v>1301</v>
      </c>
      <c r="H14" s="9" t="s">
        <v>1302</v>
      </c>
      <c r="I14" s="8" t="s">
        <v>1303</v>
      </c>
      <c r="J14" s="9" t="s">
        <v>1304</v>
      </c>
    </row>
    <row r="15" spans="1:10" ht="13.5" customHeight="1" outlineLevel="1" x14ac:dyDescent="0.45">
      <c r="A15" s="7" t="s">
        <v>869</v>
      </c>
      <c r="B15" s="7" t="s">
        <v>870</v>
      </c>
      <c r="C15" s="8" t="s">
        <v>1305</v>
      </c>
      <c r="D15" s="9" t="s">
        <v>1306</v>
      </c>
      <c r="E15" s="8" t="s">
        <v>1307</v>
      </c>
      <c r="F15" s="9" t="s">
        <v>1308</v>
      </c>
      <c r="G15" s="8" t="s">
        <v>1309</v>
      </c>
      <c r="H15" s="9" t="s">
        <v>1310</v>
      </c>
      <c r="I15" s="8" t="s">
        <v>1311</v>
      </c>
      <c r="J15" s="9" t="s">
        <v>1312</v>
      </c>
    </row>
    <row r="16" spans="1:10" ht="13.5" customHeight="1" outlineLevel="1" x14ac:dyDescent="0.45">
      <c r="A16" s="7" t="s">
        <v>886</v>
      </c>
      <c r="B16" s="7" t="s">
        <v>887</v>
      </c>
      <c r="C16" s="8" t="s">
        <v>1313</v>
      </c>
      <c r="D16" s="9" t="s">
        <v>1314</v>
      </c>
      <c r="E16" s="8" t="s">
        <v>1315</v>
      </c>
      <c r="F16" s="9" t="s">
        <v>1316</v>
      </c>
      <c r="G16" s="8" t="s">
        <v>1317</v>
      </c>
      <c r="H16" s="9" t="s">
        <v>1318</v>
      </c>
      <c r="I16" s="8" t="s">
        <v>1319</v>
      </c>
      <c r="J16" s="9" t="s">
        <v>1320</v>
      </c>
    </row>
    <row r="17" spans="1:10" ht="13.5" customHeight="1" outlineLevel="1" x14ac:dyDescent="0.45">
      <c r="A17" s="7" t="s">
        <v>898</v>
      </c>
      <c r="B17" s="7" t="s">
        <v>899</v>
      </c>
      <c r="C17" s="8" t="s">
        <v>1321</v>
      </c>
      <c r="D17" s="9" t="s">
        <v>1322</v>
      </c>
      <c r="E17" s="8" t="s">
        <v>1323</v>
      </c>
      <c r="F17" s="9" t="s">
        <v>1324</v>
      </c>
      <c r="G17" s="8" t="s">
        <v>1325</v>
      </c>
      <c r="H17" s="9" t="s">
        <v>1326</v>
      </c>
      <c r="I17" s="8" t="s">
        <v>1327</v>
      </c>
      <c r="J17" s="9" t="s">
        <v>1328</v>
      </c>
    </row>
    <row r="18" spans="1:10" ht="13.5" customHeight="1" outlineLevel="1" x14ac:dyDescent="0.45">
      <c r="A18" s="7" t="s">
        <v>915</v>
      </c>
      <c r="B18" s="7" t="s">
        <v>916</v>
      </c>
      <c r="C18" s="8" t="s">
        <v>1329</v>
      </c>
      <c r="D18" s="9" t="s">
        <v>170</v>
      </c>
      <c r="E18" s="8" t="s">
        <v>1330</v>
      </c>
      <c r="F18" s="9" t="s">
        <v>1331</v>
      </c>
      <c r="G18" s="8" t="s">
        <v>1332</v>
      </c>
      <c r="H18" s="9" t="s">
        <v>1333</v>
      </c>
      <c r="I18" s="8" t="s">
        <v>1334</v>
      </c>
      <c r="J18" s="9" t="s">
        <v>1335</v>
      </c>
    </row>
    <row r="19" spans="1:10" ht="13.5" customHeight="1" outlineLevel="1" x14ac:dyDescent="0.45">
      <c r="A19" s="7" t="s">
        <v>927</v>
      </c>
      <c r="B19" s="7" t="s">
        <v>928</v>
      </c>
      <c r="C19" s="8" t="s">
        <v>1336</v>
      </c>
      <c r="D19" s="9" t="s">
        <v>1337</v>
      </c>
      <c r="E19" s="8" t="s">
        <v>1338</v>
      </c>
      <c r="F19" s="9" t="s">
        <v>1339</v>
      </c>
      <c r="G19" s="8" t="s">
        <v>1340</v>
      </c>
      <c r="H19" s="9" t="s">
        <v>1341</v>
      </c>
      <c r="I19" s="8" t="s">
        <v>1342</v>
      </c>
      <c r="J19" s="9" t="s">
        <v>1343</v>
      </c>
    </row>
    <row r="20" spans="1:10" ht="13.5" customHeight="1" outlineLevel="1" x14ac:dyDescent="0.45">
      <c r="A20" s="7" t="s">
        <v>946</v>
      </c>
      <c r="B20" s="7" t="s">
        <v>947</v>
      </c>
      <c r="C20" s="8" t="s">
        <v>1344</v>
      </c>
      <c r="D20" s="9" t="s">
        <v>1345</v>
      </c>
      <c r="E20" s="8" t="s">
        <v>1346</v>
      </c>
      <c r="F20" s="9" t="s">
        <v>1347</v>
      </c>
      <c r="G20" s="8" t="s">
        <v>1348</v>
      </c>
      <c r="H20" s="9" t="s">
        <v>1349</v>
      </c>
      <c r="I20" s="8" t="s">
        <v>1350</v>
      </c>
      <c r="J20" s="9" t="s">
        <v>1351</v>
      </c>
    </row>
    <row r="21" spans="1:10" ht="13.5" customHeight="1" outlineLevel="1" x14ac:dyDescent="0.45">
      <c r="A21" s="7" t="s">
        <v>964</v>
      </c>
      <c r="B21" s="7" t="s">
        <v>965</v>
      </c>
      <c r="C21" s="8" t="s">
        <v>1352</v>
      </c>
      <c r="D21" s="9" t="s">
        <v>1353</v>
      </c>
      <c r="E21" s="8" t="s">
        <v>1354</v>
      </c>
      <c r="F21" s="9" t="s">
        <v>1355</v>
      </c>
      <c r="G21" s="8" t="s">
        <v>1356</v>
      </c>
      <c r="H21" s="9" t="s">
        <v>1357</v>
      </c>
      <c r="I21" s="8" t="s">
        <v>1358</v>
      </c>
      <c r="J21" s="9" t="s">
        <v>1359</v>
      </c>
    </row>
    <row r="22" spans="1:10" ht="13.5" customHeight="1" outlineLevel="1" x14ac:dyDescent="0.45">
      <c r="A22" s="7" t="s">
        <v>982</v>
      </c>
      <c r="B22" s="7" t="s">
        <v>983</v>
      </c>
      <c r="C22" s="8" t="s">
        <v>1360</v>
      </c>
      <c r="D22" s="9" t="s">
        <v>1361</v>
      </c>
      <c r="E22" s="8" t="s">
        <v>1362</v>
      </c>
      <c r="F22" s="9" t="s">
        <v>1363</v>
      </c>
      <c r="G22" s="8" t="s">
        <v>1364</v>
      </c>
      <c r="H22" s="9" t="s">
        <v>1365</v>
      </c>
      <c r="I22" s="8" t="s">
        <v>1366</v>
      </c>
      <c r="J22" s="9" t="s">
        <v>1367</v>
      </c>
    </row>
    <row r="23" spans="1:10" ht="13.5" customHeight="1" outlineLevel="1" x14ac:dyDescent="0.45">
      <c r="A23" s="7" t="s">
        <v>1001</v>
      </c>
      <c r="B23" s="7" t="s">
        <v>1002</v>
      </c>
      <c r="C23" s="8" t="s">
        <v>1368</v>
      </c>
      <c r="D23" s="9" t="s">
        <v>1369</v>
      </c>
      <c r="E23" s="8" t="s">
        <v>1370</v>
      </c>
      <c r="F23" s="9" t="s">
        <v>1371</v>
      </c>
      <c r="G23" s="8" t="s">
        <v>1372</v>
      </c>
      <c r="H23" s="9" t="s">
        <v>1373</v>
      </c>
      <c r="I23" s="8" t="s">
        <v>1374</v>
      </c>
      <c r="J23" s="9" t="s">
        <v>1375</v>
      </c>
    </row>
    <row r="24" spans="1:10" ht="13.5" customHeight="1" outlineLevel="1" x14ac:dyDescent="0.45">
      <c r="A24" s="7" t="s">
        <v>1019</v>
      </c>
      <c r="B24" s="7" t="s">
        <v>1020</v>
      </c>
      <c r="C24" s="8" t="s">
        <v>1376</v>
      </c>
      <c r="D24" s="9" t="s">
        <v>1377</v>
      </c>
      <c r="E24" s="8" t="s">
        <v>1378</v>
      </c>
      <c r="F24" s="9" t="s">
        <v>1379</v>
      </c>
      <c r="G24" s="8" t="s">
        <v>1380</v>
      </c>
      <c r="H24" s="9" t="s">
        <v>1381</v>
      </c>
      <c r="I24" s="8" t="s">
        <v>227</v>
      </c>
      <c r="J24" s="9" t="s">
        <v>1382</v>
      </c>
    </row>
    <row r="25" spans="1:10" ht="13.5" customHeight="1" outlineLevel="1" x14ac:dyDescent="0.45">
      <c r="A25" s="7" t="s">
        <v>1038</v>
      </c>
      <c r="B25" s="7" t="s">
        <v>1039</v>
      </c>
      <c r="C25" s="8" t="s">
        <v>1383</v>
      </c>
      <c r="D25" s="9" t="s">
        <v>1384</v>
      </c>
      <c r="E25" s="8" t="s">
        <v>1385</v>
      </c>
      <c r="F25" s="9" t="s">
        <v>1386</v>
      </c>
      <c r="G25" s="8" t="s">
        <v>1387</v>
      </c>
      <c r="H25" s="9" t="s">
        <v>1388</v>
      </c>
      <c r="I25" s="8" t="s">
        <v>1389</v>
      </c>
      <c r="J25" s="9" t="s">
        <v>1390</v>
      </c>
    </row>
    <row r="26" spans="1:10" ht="13.5" customHeight="1" outlineLevel="1" x14ac:dyDescent="0.45">
      <c r="A26" s="7" t="s">
        <v>1056</v>
      </c>
      <c r="B26" s="7" t="s">
        <v>1057</v>
      </c>
      <c r="C26" s="8" t="s">
        <v>1391</v>
      </c>
      <c r="D26" s="9" t="s">
        <v>1392</v>
      </c>
      <c r="E26" s="8" t="s">
        <v>1393</v>
      </c>
      <c r="F26" s="9" t="s">
        <v>1394</v>
      </c>
      <c r="G26" s="8" t="s">
        <v>1395</v>
      </c>
      <c r="H26" s="9" t="s">
        <v>1396</v>
      </c>
      <c r="I26" s="8" t="s">
        <v>1397</v>
      </c>
      <c r="J26" s="9" t="s">
        <v>1398</v>
      </c>
    </row>
    <row r="27" spans="1:10" ht="13.5" customHeight="1" outlineLevel="1" x14ac:dyDescent="0.45">
      <c r="A27" s="7" t="s">
        <v>1073</v>
      </c>
      <c r="B27" s="7" t="s">
        <v>1074</v>
      </c>
      <c r="C27" s="8" t="s">
        <v>1399</v>
      </c>
      <c r="D27" s="9" t="s">
        <v>1400</v>
      </c>
      <c r="E27" s="8" t="s">
        <v>1401</v>
      </c>
      <c r="F27" s="9" t="s">
        <v>1402</v>
      </c>
      <c r="G27" s="8" t="s">
        <v>1403</v>
      </c>
      <c r="H27" s="9" t="s">
        <v>1404</v>
      </c>
      <c r="I27" s="8" t="s">
        <v>1405</v>
      </c>
      <c r="J27" s="9" t="s">
        <v>1406</v>
      </c>
    </row>
    <row r="28" spans="1:10" ht="13.5" customHeight="1" outlineLevel="1" x14ac:dyDescent="0.45">
      <c r="A28" s="7" t="s">
        <v>1084</v>
      </c>
      <c r="B28" s="7" t="s">
        <v>1085</v>
      </c>
      <c r="C28" s="8" t="s">
        <v>1407</v>
      </c>
      <c r="D28" s="9" t="s">
        <v>1408</v>
      </c>
      <c r="E28" s="8" t="s">
        <v>1409</v>
      </c>
      <c r="F28" s="9" t="s">
        <v>1410</v>
      </c>
      <c r="G28" s="8" t="s">
        <v>1411</v>
      </c>
      <c r="H28" s="9" t="s">
        <v>1412</v>
      </c>
      <c r="I28" s="8" t="s">
        <v>1413</v>
      </c>
      <c r="J28" s="9" t="s">
        <v>1414</v>
      </c>
    </row>
    <row r="29" spans="1:10" ht="13.5" customHeight="1" outlineLevel="1" x14ac:dyDescent="0.45">
      <c r="A29" s="7" t="s">
        <v>1100</v>
      </c>
      <c r="B29" s="7" t="s">
        <v>1101</v>
      </c>
      <c r="C29" s="8" t="s">
        <v>1415</v>
      </c>
      <c r="D29" s="9" t="s">
        <v>1416</v>
      </c>
      <c r="E29" s="8" t="s">
        <v>1417</v>
      </c>
      <c r="F29" s="9" t="s">
        <v>1418</v>
      </c>
      <c r="G29" s="8" t="s">
        <v>1419</v>
      </c>
      <c r="H29" s="9" t="s">
        <v>1420</v>
      </c>
      <c r="I29" s="8" t="s">
        <v>1421</v>
      </c>
      <c r="J29" s="9" t="s">
        <v>1422</v>
      </c>
    </row>
    <row r="30" spans="1:10" ht="13.5" customHeight="1" outlineLevel="1" x14ac:dyDescent="0.45">
      <c r="A30" s="7" t="s">
        <v>1111</v>
      </c>
      <c r="B30" s="7" t="s">
        <v>1112</v>
      </c>
      <c r="C30" s="8" t="s">
        <v>1423</v>
      </c>
      <c r="D30" s="9" t="s">
        <v>766</v>
      </c>
      <c r="E30" s="8" t="s">
        <v>1424</v>
      </c>
      <c r="F30" s="9" t="s">
        <v>1425</v>
      </c>
      <c r="G30" s="8" t="s">
        <v>1426</v>
      </c>
      <c r="H30" s="9" t="s">
        <v>1427</v>
      </c>
      <c r="I30" s="8" t="s">
        <v>1428</v>
      </c>
      <c r="J30" s="9" t="s">
        <v>1429</v>
      </c>
    </row>
    <row r="31" spans="1:10" ht="13.5" customHeight="1" outlineLevel="1" x14ac:dyDescent="0.45">
      <c r="A31" s="7" t="s">
        <v>1130</v>
      </c>
      <c r="B31" s="7" t="s">
        <v>1131</v>
      </c>
      <c r="C31" s="8" t="s">
        <v>1430</v>
      </c>
      <c r="D31" s="9" t="s">
        <v>1431</v>
      </c>
      <c r="E31" s="8" t="s">
        <v>1432</v>
      </c>
      <c r="F31" s="9" t="s">
        <v>1433</v>
      </c>
      <c r="G31" s="8" t="s">
        <v>1434</v>
      </c>
      <c r="H31" s="9" t="s">
        <v>1435</v>
      </c>
      <c r="I31" s="8" t="s">
        <v>1436</v>
      </c>
      <c r="J31" s="9" t="s">
        <v>1437</v>
      </c>
    </row>
    <row r="32" spans="1:10" ht="13.5" customHeight="1" outlineLevel="1" x14ac:dyDescent="0.45">
      <c r="A32" s="7" t="s">
        <v>1146</v>
      </c>
      <c r="B32" s="7" t="s">
        <v>1147</v>
      </c>
      <c r="C32" s="8" t="s">
        <v>1438</v>
      </c>
      <c r="D32" s="9" t="s">
        <v>1439</v>
      </c>
      <c r="E32" s="8" t="s">
        <v>1440</v>
      </c>
      <c r="F32" s="9" t="s">
        <v>1441</v>
      </c>
      <c r="G32" s="8" t="s">
        <v>1442</v>
      </c>
      <c r="H32" s="9" t="s">
        <v>1443</v>
      </c>
      <c r="I32" s="8" t="s">
        <v>1444</v>
      </c>
      <c r="J32" s="9" t="s">
        <v>1445</v>
      </c>
    </row>
    <row r="33" spans="1:23" ht="13.5" customHeight="1" outlineLevel="1" x14ac:dyDescent="0.45">
      <c r="A33" s="7" t="s">
        <v>1164</v>
      </c>
      <c r="B33" s="7" t="s">
        <v>1165</v>
      </c>
      <c r="C33" s="8" t="s">
        <v>1446</v>
      </c>
      <c r="D33" s="9" t="s">
        <v>1447</v>
      </c>
      <c r="E33" s="8" t="s">
        <v>1448</v>
      </c>
      <c r="F33" s="9" t="s">
        <v>1449</v>
      </c>
      <c r="G33" s="8" t="s">
        <v>1449</v>
      </c>
      <c r="H33" s="9" t="s">
        <v>1450</v>
      </c>
      <c r="I33" s="8" t="s">
        <v>1451</v>
      </c>
      <c r="J33" s="9" t="s">
        <v>1</v>
      </c>
    </row>
    <row r="34" spans="1:23" ht="13.5" customHeight="1" outlineLevel="1" x14ac:dyDescent="0.45">
      <c r="A34" s="7" t="s">
        <v>1174</v>
      </c>
      <c r="B34" s="7" t="s">
        <v>1175</v>
      </c>
      <c r="C34" s="8" t="s">
        <v>1452</v>
      </c>
      <c r="D34" s="9" t="s">
        <v>1453</v>
      </c>
      <c r="E34" s="8" t="s">
        <v>1454</v>
      </c>
      <c r="F34" s="9" t="s">
        <v>1455</v>
      </c>
      <c r="G34" s="8" t="s">
        <v>1456</v>
      </c>
      <c r="H34" s="9" t="s">
        <v>1457</v>
      </c>
      <c r="I34" s="8" t="s">
        <v>1458</v>
      </c>
      <c r="J34" s="9" t="s">
        <v>1459</v>
      </c>
    </row>
    <row r="35" spans="1:23" ht="20" customHeight="1" x14ac:dyDescent="0.45">
      <c r="A35" s="27" t="s">
        <v>1186</v>
      </c>
      <c r="B35" s="27" t="s">
        <v>1</v>
      </c>
      <c r="C35" s="29" t="s">
        <v>1</v>
      </c>
      <c r="D35" s="28" t="s">
        <v>1</v>
      </c>
      <c r="E35" s="29" t="s">
        <v>1</v>
      </c>
      <c r="F35" s="28" t="s">
        <v>1</v>
      </c>
      <c r="G35" s="29" t="s">
        <v>1</v>
      </c>
      <c r="H35" s="28" t="s">
        <v>1</v>
      </c>
      <c r="I35" s="29" t="s">
        <v>1</v>
      </c>
      <c r="J35" s="28" t="s">
        <v>1</v>
      </c>
    </row>
    <row r="36" spans="1:23" ht="13.5" customHeight="1" outlineLevel="1" x14ac:dyDescent="0.45">
      <c r="A36" s="17" t="s">
        <v>1187</v>
      </c>
      <c r="B36" s="17" t="s">
        <v>1</v>
      </c>
      <c r="C36" s="8" t="s">
        <v>1460</v>
      </c>
      <c r="D36" s="9" t="s">
        <v>1461</v>
      </c>
      <c r="E36" s="8" t="s">
        <v>1462</v>
      </c>
      <c r="F36" s="9" t="s">
        <v>1463</v>
      </c>
      <c r="G36" s="8" t="s">
        <v>1464</v>
      </c>
      <c r="H36" s="9" t="s">
        <v>1465</v>
      </c>
      <c r="I36" s="8" t="s">
        <v>1466</v>
      </c>
      <c r="J36" s="9" t="s">
        <v>1467</v>
      </c>
    </row>
    <row r="37" spans="1:23" ht="13.5" customHeight="1" outlineLevel="1" x14ac:dyDescent="0.45">
      <c r="A37" s="17" t="s">
        <v>1203</v>
      </c>
      <c r="B37" s="17" t="s">
        <v>1</v>
      </c>
      <c r="C37" s="8" t="s">
        <v>1468</v>
      </c>
      <c r="D37" s="9" t="s">
        <v>1469</v>
      </c>
      <c r="E37" s="8" t="s">
        <v>1470</v>
      </c>
      <c r="F37" s="9" t="s">
        <v>1471</v>
      </c>
      <c r="G37" s="8" t="s">
        <v>1472</v>
      </c>
      <c r="H37" s="9" t="s">
        <v>1473</v>
      </c>
      <c r="I37" s="8" t="s">
        <v>1474</v>
      </c>
      <c r="J37" s="9" t="s">
        <v>1475</v>
      </c>
    </row>
    <row r="38" spans="1:23" ht="13.5" customHeight="1" outlineLevel="1" x14ac:dyDescent="0.45">
      <c r="A38" s="17" t="s">
        <v>1217</v>
      </c>
      <c r="B38" s="17" t="s">
        <v>1</v>
      </c>
      <c r="C38" s="8" t="s">
        <v>1476</v>
      </c>
      <c r="D38" s="9" t="s">
        <v>1477</v>
      </c>
      <c r="E38" s="8" t="s">
        <v>1478</v>
      </c>
      <c r="F38" s="9" t="s">
        <v>1479</v>
      </c>
      <c r="G38" s="8" t="s">
        <v>1480</v>
      </c>
      <c r="H38" s="9" t="s">
        <v>1481</v>
      </c>
      <c r="I38" s="8" t="s">
        <v>1482</v>
      </c>
      <c r="J38" s="9" t="s">
        <v>1483</v>
      </c>
    </row>
    <row r="39" spans="1:23" ht="20" customHeight="1" x14ac:dyDescent="0.45">
      <c r="A39" s="24" t="s">
        <v>4</v>
      </c>
      <c r="B39" s="24" t="s">
        <v>1</v>
      </c>
      <c r="C39" s="11" t="s">
        <v>633</v>
      </c>
      <c r="D39" s="11" t="s">
        <v>639</v>
      </c>
      <c r="E39" s="11" t="s">
        <v>644</v>
      </c>
      <c r="F39" s="11" t="s">
        <v>649</v>
      </c>
      <c r="G39" s="11" t="s">
        <v>655</v>
      </c>
      <c r="H39" s="11" t="s">
        <v>660</v>
      </c>
      <c r="I39" s="11" t="s">
        <v>664</v>
      </c>
      <c r="J39" s="11" t="s">
        <v>673</v>
      </c>
    </row>
    <row r="40" spans="1:23" ht="4.5" customHeight="1" x14ac:dyDescent="0.45">
      <c r="A40" s="25" t="s">
        <v>1</v>
      </c>
      <c r="B40" s="25" t="s">
        <v>1</v>
      </c>
      <c r="C40" s="5" t="s">
        <v>1</v>
      </c>
      <c r="D40" s="5" t="s">
        <v>1</v>
      </c>
      <c r="E40" s="5" t="s">
        <v>1</v>
      </c>
      <c r="F40" s="5" t="s">
        <v>1</v>
      </c>
      <c r="G40" s="5" t="s">
        <v>1</v>
      </c>
      <c r="H40" s="5" t="s">
        <v>1</v>
      </c>
      <c r="I40" s="5" t="s">
        <v>1</v>
      </c>
      <c r="J40" s="5" t="s">
        <v>1</v>
      </c>
    </row>
    <row r="41" spans="1:23" ht="4.5" customHeight="1" x14ac:dyDescent="0.45">
      <c r="A41" s="20" t="s">
        <v>1</v>
      </c>
      <c r="B41" s="20" t="s">
        <v>1</v>
      </c>
      <c r="C41" s="20" t="s">
        <v>1</v>
      </c>
      <c r="D41" s="20" t="s">
        <v>1</v>
      </c>
      <c r="E41" s="20" t="s">
        <v>1</v>
      </c>
      <c r="F41" s="20" t="s">
        <v>1</v>
      </c>
      <c r="G41" s="20" t="s">
        <v>1</v>
      </c>
      <c r="H41" s="20" t="s">
        <v>1</v>
      </c>
      <c r="I41" s="20" t="s">
        <v>1</v>
      </c>
      <c r="J41" s="20" t="s">
        <v>1</v>
      </c>
      <c r="K41" s="20"/>
      <c r="L41" s="20"/>
      <c r="M41" s="20"/>
      <c r="N41" s="20"/>
      <c r="O41" s="20"/>
      <c r="P41" s="20"/>
      <c r="Q41" s="20"/>
      <c r="R41" s="20"/>
      <c r="S41" s="20"/>
      <c r="T41" s="20"/>
      <c r="U41" s="20"/>
      <c r="V41" s="20"/>
      <c r="W41" s="20"/>
    </row>
    <row r="42" spans="1:23" ht="13.5" customHeight="1" x14ac:dyDescent="0.45">
      <c r="A42" s="19" t="s">
        <v>103</v>
      </c>
      <c r="B42" s="19" t="s">
        <v>1</v>
      </c>
      <c r="C42" s="19" t="s">
        <v>1</v>
      </c>
      <c r="D42" s="19" t="s">
        <v>1</v>
      </c>
      <c r="E42" s="19" t="s">
        <v>1</v>
      </c>
      <c r="F42" s="19" t="s">
        <v>1</v>
      </c>
      <c r="G42" s="19" t="s">
        <v>1</v>
      </c>
      <c r="H42" s="19" t="s">
        <v>1</v>
      </c>
      <c r="I42" s="19" t="s">
        <v>1</v>
      </c>
      <c r="J42" s="19" t="s">
        <v>1</v>
      </c>
      <c r="K42" s="20"/>
      <c r="L42" s="20"/>
      <c r="M42" s="20"/>
      <c r="N42" s="20"/>
      <c r="O42" s="20"/>
      <c r="P42" s="20"/>
      <c r="Q42" s="20"/>
      <c r="R42" s="20"/>
      <c r="S42" s="20"/>
      <c r="T42" s="20"/>
      <c r="U42" s="20"/>
      <c r="V42" s="20"/>
      <c r="W42" s="20"/>
    </row>
    <row r="43" spans="1:23" ht="13.5" customHeight="1" x14ac:dyDescent="0.45">
      <c r="A43" s="19" t="s">
        <v>1235</v>
      </c>
      <c r="B43" s="19" t="s">
        <v>1</v>
      </c>
      <c r="C43" s="19" t="s">
        <v>1</v>
      </c>
      <c r="D43" s="19" t="s">
        <v>1</v>
      </c>
      <c r="E43" s="19" t="s">
        <v>1</v>
      </c>
      <c r="F43" s="19" t="s">
        <v>1</v>
      </c>
      <c r="G43" s="19" t="s">
        <v>1</v>
      </c>
      <c r="H43" s="19" t="s">
        <v>1</v>
      </c>
      <c r="I43" s="19" t="s">
        <v>1</v>
      </c>
      <c r="J43" s="19" t="s">
        <v>1</v>
      </c>
      <c r="K43" s="20"/>
      <c r="L43" s="20"/>
      <c r="M43" s="20"/>
      <c r="N43" s="20"/>
      <c r="O43" s="20"/>
      <c r="P43" s="20"/>
      <c r="Q43" s="20"/>
      <c r="R43" s="20"/>
      <c r="S43" s="20"/>
      <c r="T43" s="20"/>
      <c r="U43" s="20"/>
      <c r="V43" s="20"/>
      <c r="W43" s="20"/>
    </row>
    <row r="44" spans="1:23" ht="13.5" customHeight="1" x14ac:dyDescent="0.45">
      <c r="A44" s="19" t="s">
        <v>1484</v>
      </c>
      <c r="B44" s="19" t="s">
        <v>1</v>
      </c>
      <c r="C44" s="19" t="s">
        <v>1</v>
      </c>
      <c r="D44" s="19" t="s">
        <v>1</v>
      </c>
      <c r="E44" s="19" t="s">
        <v>1</v>
      </c>
      <c r="F44" s="19" t="s">
        <v>1</v>
      </c>
      <c r="G44" s="19" t="s">
        <v>1</v>
      </c>
      <c r="H44" s="19" t="s">
        <v>1</v>
      </c>
      <c r="I44" s="19" t="s">
        <v>1</v>
      </c>
      <c r="J44" s="19" t="s">
        <v>1</v>
      </c>
      <c r="K44" s="20"/>
      <c r="L44" s="20"/>
      <c r="M44" s="20"/>
      <c r="N44" s="20"/>
      <c r="O44" s="20"/>
      <c r="P44" s="20"/>
      <c r="Q44" s="20"/>
      <c r="R44" s="20"/>
      <c r="S44" s="20"/>
      <c r="T44" s="20"/>
      <c r="U44" s="20"/>
      <c r="V44" s="20"/>
      <c r="W44" s="20"/>
    </row>
    <row r="45" spans="1:23" ht="13.5" customHeight="1" x14ac:dyDescent="0.45">
      <c r="A45" s="19" t="s">
        <v>326</v>
      </c>
      <c r="B45" s="19" t="s">
        <v>1</v>
      </c>
      <c r="C45" s="19" t="s">
        <v>1</v>
      </c>
      <c r="D45" s="19" t="s">
        <v>1</v>
      </c>
      <c r="E45" s="19" t="s">
        <v>1</v>
      </c>
      <c r="F45" s="19" t="s">
        <v>1</v>
      </c>
      <c r="G45" s="19" t="s">
        <v>1</v>
      </c>
      <c r="H45" s="19" t="s">
        <v>1</v>
      </c>
      <c r="I45" s="19" t="s">
        <v>1</v>
      </c>
      <c r="J45" s="19" t="s">
        <v>1</v>
      </c>
      <c r="K45" s="20"/>
      <c r="L45" s="20"/>
      <c r="M45" s="20"/>
      <c r="N45" s="20"/>
      <c r="O45" s="20"/>
      <c r="P45" s="20"/>
      <c r="Q45" s="20"/>
      <c r="R45" s="20"/>
      <c r="S45" s="20"/>
      <c r="T45" s="20"/>
      <c r="U45" s="20"/>
      <c r="V45" s="20"/>
      <c r="W45" s="20"/>
    </row>
    <row r="46" spans="1:23" ht="13.5" customHeight="1" x14ac:dyDescent="0.45">
      <c r="A46" s="19" t="s">
        <v>723</v>
      </c>
      <c r="B46" s="19" t="s">
        <v>1</v>
      </c>
      <c r="C46" s="19" t="s">
        <v>1</v>
      </c>
      <c r="D46" s="19" t="s">
        <v>1</v>
      </c>
      <c r="E46" s="19" t="s">
        <v>1</v>
      </c>
      <c r="F46" s="19" t="s">
        <v>1</v>
      </c>
      <c r="G46" s="19" t="s">
        <v>1</v>
      </c>
      <c r="H46" s="19" t="s">
        <v>1</v>
      </c>
      <c r="I46" s="19" t="s">
        <v>1</v>
      </c>
      <c r="J46" s="19" t="s">
        <v>1</v>
      </c>
      <c r="K46" s="20"/>
      <c r="L46" s="20"/>
      <c r="M46" s="20"/>
      <c r="N46" s="20"/>
      <c r="O46" s="20"/>
      <c r="P46" s="20"/>
      <c r="Q46" s="20"/>
      <c r="R46" s="20"/>
      <c r="S46" s="20"/>
      <c r="T46" s="20"/>
      <c r="U46" s="20"/>
      <c r="V46" s="20"/>
      <c r="W46" s="20"/>
    </row>
  </sheetData>
  <mergeCells count="16">
    <mergeCell ref="A39:B39"/>
    <mergeCell ref="A40:B40"/>
    <mergeCell ref="A1:J1"/>
    <mergeCell ref="A2:B4"/>
    <mergeCell ref="C2:J2"/>
    <mergeCell ref="A5:J5"/>
    <mergeCell ref="A35:J35"/>
    <mergeCell ref="A36:B36"/>
    <mergeCell ref="A37:B37"/>
    <mergeCell ref="A38:B38"/>
    <mergeCell ref="A46:W46"/>
    <mergeCell ref="A41:W41"/>
    <mergeCell ref="A42:W42"/>
    <mergeCell ref="A43:W43"/>
    <mergeCell ref="A44:W44"/>
    <mergeCell ref="A45:W45"/>
  </mergeCells>
  <pageMargins left="0.7" right="0.7" top="0.75" bottom="0.75" header="0.3" footer="0.3"/>
  <pageSetup paperSize="9"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ECA7BEBD55E2C45B9C7C3325B6F2577" ma:contentTypeVersion="19" ma:contentTypeDescription="Ein neues Dokument erstellen." ma:contentTypeScope="" ma:versionID="31a694622d2cedcdfeeb8c51aeca9624">
  <xsd:schema xmlns:xsd="http://www.w3.org/2001/XMLSchema" xmlns:xs="http://www.w3.org/2001/XMLSchema" xmlns:p="http://schemas.microsoft.com/office/2006/metadata/properties" xmlns:ns2="03c0e7e8-f53a-4518-96fe-29d669d9c5f6" xmlns:ns3="eae1e900-ed6f-4dbb-abac-63a1b6b549f8" targetNamespace="http://schemas.microsoft.com/office/2006/metadata/properties" ma:root="true" ma:fieldsID="51cc4b06ebaf5e367b4d2369d23a3f0e" ns2:_="" ns3:_="">
    <xsd:import namespace="03c0e7e8-f53a-4518-96fe-29d669d9c5f6"/>
    <xsd:import namespace="eae1e900-ed6f-4dbb-abac-63a1b6b549f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0e7e8-f53a-4518-96fe-29d669d9c5f6"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ca0f5464-a0e8-4ea7-a47b-0046f0bf2cc2}" ma:internalName="TaxCatchAll" ma:showField="CatchAllData" ma:web="03c0e7e8-f53a-4518-96fe-29d669d9c5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e1e900-ed6f-4dbb-abac-63a1b6b549f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fe1d35b-310b-4849-9eb5-957b4d675a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3c0e7e8-f53a-4518-96fe-29d669d9c5f6" xsi:nil="true"/>
    <lcf76f155ced4ddcb4097134ff3c332f xmlns="eae1e900-ed6f-4dbb-abac-63a1b6b549f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89AD13-AB3B-44CA-AA7B-26551FE730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c0e7e8-f53a-4518-96fe-29d669d9c5f6"/>
    <ds:schemaRef ds:uri="eae1e900-ed6f-4dbb-abac-63a1b6b54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811004-3D47-48D5-A6D9-01D5246BFE71}">
  <ds:schemaRefs>
    <ds:schemaRef ds:uri="http://schemas.microsoft.com/office/2006/metadata/properties"/>
    <ds:schemaRef ds:uri="http://schemas.microsoft.com/office/infopath/2007/PartnerControls"/>
    <ds:schemaRef ds:uri="03c0e7e8-f53a-4518-96fe-29d669d9c5f6"/>
    <ds:schemaRef ds:uri="eae1e900-ed6f-4dbb-abac-63a1b6b549f8"/>
  </ds:schemaRefs>
</ds:datastoreItem>
</file>

<file path=customXml/itemProps3.xml><?xml version="1.0" encoding="utf-8"?>
<ds:datastoreItem xmlns:ds="http://schemas.openxmlformats.org/officeDocument/2006/customXml" ds:itemID="{ACA00C10-9564-44E2-90E1-28428921FE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Cover</vt:lpstr>
      <vt:lpstr>Inhaltsverzeichnis</vt:lpstr>
      <vt:lpstr>1.1</vt:lpstr>
      <vt:lpstr>1.2</vt:lpstr>
      <vt:lpstr>1.3</vt:lpstr>
      <vt:lpstr>1.4</vt:lpstr>
      <vt:lpstr>2.1</vt:lpstr>
      <vt:lpstr>2.2</vt:lpstr>
      <vt:lpstr>2.3</vt:lpstr>
      <vt:lpstr>2.4</vt:lpstr>
      <vt:lpstr>3.1.1</vt:lpstr>
      <vt:lpstr>3.1.2</vt:lpstr>
      <vt:lpstr>3.1.3</vt:lpstr>
      <vt:lpstr>3.1.4</vt:lpstr>
      <vt:lpstr>3.2.1</vt:lpstr>
      <vt:lpstr>3.2.2</vt:lpstr>
      <vt:lpstr>3.2.3</vt:lpstr>
      <vt:lpstr>3.2.4</vt:lpstr>
      <vt:lpstr>3.2.5</vt:lpstr>
      <vt:lpstr>3.2.6</vt:lpstr>
      <vt:lpstr>3.2.7</vt:lpstr>
      <vt:lpstr>3.2.8</vt:lpstr>
      <vt:lpstr>4.1</vt:lpstr>
      <vt:lpstr>4.2</vt:lpstr>
      <vt:lpstr>5.1</vt:lpstr>
      <vt:lpstr>5.2</vt:lpstr>
      <vt:lpstr>5.3</vt:lpstr>
      <vt:lpstr>6.1</vt:lpstr>
      <vt:lpstr>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vly</dc:creator>
  <cp:lastModifiedBy>Leyendecker, Verena</cp:lastModifiedBy>
  <dcterms:created xsi:type="dcterms:W3CDTF">2025-09-08T15:04:18Z</dcterms:created>
  <dcterms:modified xsi:type="dcterms:W3CDTF">2025-09-08T13:55:54Z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0x010100EECA7BEBD55E2C45B9C7C3325B6F2577</vt:lpwstr>
  </property>
  <property fmtid="{D5CDD505-2E9C-101B-9397-08002B2CF9AE}" pid="3" name="MediaServiceImageTags">
    <vt:lpwstr/>
  </property>
</Properties>
</file>